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Програм" sheetId="1" r:id="rId1"/>
    <sheet name="Програмска активност0001-130" sheetId="2" r:id="rId2"/>
    <sheet name="Програмска активност0001-160)" sheetId="3" r:id="rId3"/>
    <sheet name="Програмска активност0001-320" sheetId="4" r:id="rId4"/>
    <sheet name="Програмска активност0001-360" sheetId="5" r:id="rId5"/>
    <sheet name="Програмска активност0001-740)" sheetId="6" r:id="rId6"/>
    <sheet name="Програмска активност0001-810" sheetId="7" r:id="rId7"/>
    <sheet name="Програмска активност0001-820" sheetId="8" r:id="rId8"/>
    <sheet name="Програмска активност0001-830" sheetId="9" r:id="rId9"/>
    <sheet name="Програмска активност0003" sheetId="10" r:id="rId10"/>
    <sheet name="Пројекат" sheetId="11" r:id="rId11"/>
  </sheets>
  <definedNames>
    <definedName name="_xlnm.Print_Area" localSheetId="0">'Програм'!$A$1:$O$71</definedName>
    <definedName name="_xlnm.Print_Area" localSheetId="1">'Програмска активност0001-130'!$A$1:$O$70</definedName>
    <definedName name="_xlnm.Print_Area" localSheetId="2">'Програмска активност0001-160)'!$A$1:$O$70</definedName>
    <definedName name="_xlnm.Print_Area" localSheetId="3">'Програмска активност0001-320'!$A$1:$O$70</definedName>
    <definedName name="_xlnm.Print_Area" localSheetId="4">'Програмска активност0001-360'!$A$1:$O$70</definedName>
    <definedName name="_xlnm.Print_Area" localSheetId="5">'Програмска активност0001-740)'!$A$1:$O$70</definedName>
    <definedName name="_xlnm.Print_Area" localSheetId="6">'Програмска активност0001-810'!$A$1:$O$70</definedName>
    <definedName name="_xlnm.Print_Area" localSheetId="7">'Програмска активност0001-820'!$A$1:$O$70</definedName>
    <definedName name="_xlnm.Print_Area" localSheetId="8">'Програмска активност0001-830'!$A$1:$O$70</definedName>
    <definedName name="_xlnm.Print_Area" localSheetId="9">'Програмска активност0003'!$A$1:$O$70</definedName>
    <definedName name="_xlnm.Print_Area" localSheetId="10">'Пројекат'!$A$1:$O$66</definedName>
  </definedNames>
  <calcPr fullCalcOnLoad="1"/>
</workbook>
</file>

<file path=xl/sharedStrings.xml><?xml version="1.0" encoding="utf-8"?>
<sst xmlns="http://schemas.openxmlformats.org/spreadsheetml/2006/main" count="1223" uniqueCount="158">
  <si>
    <t>Обрасци за припрему програмског буџета</t>
  </si>
  <si>
    <t xml:space="preserve">1. ПРОГРАМ </t>
  </si>
  <si>
    <t>Назив програма:</t>
  </si>
  <si>
    <t>Шифра програма:</t>
  </si>
  <si>
    <t>Сектор:</t>
  </si>
  <si>
    <t>Сврха:</t>
  </si>
  <si>
    <t>Основ:</t>
  </si>
  <si>
    <t xml:space="preserve">Опис: </t>
  </si>
  <si>
    <t>Назив организационе јединице/Буџетски корисник:</t>
  </si>
  <si>
    <t>Одговорно лице за спровођење програмa:</t>
  </si>
  <si>
    <t>Циљ*</t>
  </si>
  <si>
    <t>Индикатори**</t>
  </si>
  <si>
    <t>Назив индикатора</t>
  </si>
  <si>
    <t>Циљана вредност 2017.</t>
  </si>
  <si>
    <t>Циљана вредност 2018.</t>
  </si>
  <si>
    <t>Извор верификације</t>
  </si>
  <si>
    <t>Циљ</t>
  </si>
  <si>
    <t xml:space="preserve">Индикатори </t>
  </si>
  <si>
    <t>Индикатори</t>
  </si>
  <si>
    <t>Рбр.</t>
  </si>
  <si>
    <t>Списак програмских активности и пројеката у оквиру програма</t>
  </si>
  <si>
    <t>Вредност у базној години (2015)</t>
  </si>
  <si>
    <t>Буџетска средства</t>
  </si>
  <si>
    <t>Средства из осталих извора</t>
  </si>
  <si>
    <t>УКУПНО ЗА ПРОГРАМ: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</si>
  <si>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</si>
  <si>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</si>
  <si>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</si>
  <si>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</si>
  <si>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</si>
  <si>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</si>
  <si>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</si>
  <si>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</si>
  <si>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</si>
  <si>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</si>
  <si>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УКУПНО  ЗА ПРОГРАМ:</t>
  </si>
  <si>
    <t>*</t>
  </si>
  <si>
    <t>**</t>
  </si>
  <si>
    <t>Одговорно лице</t>
  </si>
  <si>
    <t>Датум:</t>
  </si>
  <si>
    <t>2. ПРОГРАМСКА АКТИВНОСТ</t>
  </si>
  <si>
    <t>Програм коме припада:</t>
  </si>
  <si>
    <t>Шифра и назив:</t>
  </si>
  <si>
    <t>Функција:</t>
  </si>
  <si>
    <t>Сврхa:</t>
  </si>
  <si>
    <t>Опис:</t>
  </si>
  <si>
    <t>Мере и поглавље преговора о приступању ЕУ:</t>
  </si>
  <si>
    <t>Одговорно лице за спровођење прог. aктивности:</t>
  </si>
  <si>
    <t>Конто</t>
  </si>
  <si>
    <t>Расходи и издаци програмске активности</t>
  </si>
  <si>
    <t>11</t>
  </si>
  <si>
    <t>12</t>
  </si>
  <si>
    <t>13</t>
  </si>
  <si>
    <t>14</t>
  </si>
  <si>
    <t>15</t>
  </si>
  <si>
    <t>УКУПНО ЗА ПРОГРАМСКУ АКТИВНОСТ:</t>
  </si>
  <si>
    <t>Вредност у базној години (2015.)</t>
  </si>
  <si>
    <t>УКУПНО  ЗА ПРОГРАМСКУ АКТИВНОСТ:</t>
  </si>
  <si>
    <t>1-3 циља за сваку програмску активност</t>
  </si>
  <si>
    <t>1-3 индикатора исхода/излазног резултата за сваки циљ</t>
  </si>
  <si>
    <t>3. ПРОЈЕКАТ</t>
  </si>
  <si>
    <t>Шифра пројекта:</t>
  </si>
  <si>
    <t>Назив пројекта:</t>
  </si>
  <si>
    <t>Трајање пројекта:</t>
  </si>
  <si>
    <t>Ознака за капитални пројекат:</t>
  </si>
  <si>
    <t>(статус пројектно техничке документације, постоји или не постоји, статус имовинско правних односа, решени или нерешени)</t>
  </si>
  <si>
    <t>Ознака да ли је ИПА пројекат:</t>
  </si>
  <si>
    <t>(бира се ИПА година финансирања и ИПА програм/мере из предефинисане листе коју у базу уноси Министарство финансија</t>
  </si>
  <si>
    <t>Одговорно лице за спровођење пројекта:</t>
  </si>
  <si>
    <t>УКУПНО ЗА ПРОЈЕКАТ:</t>
  </si>
  <si>
    <t>Извори финансирања пројекта</t>
  </si>
  <si>
    <t>Вредност у базној години (крај 2015.)</t>
  </si>
  <si>
    <t>Очекивана вредност у 2016. години</t>
  </si>
  <si>
    <t>Циљана вредност 2019.</t>
  </si>
  <si>
    <t>Расходи и издаци пројекта</t>
  </si>
  <si>
    <t>Извори финансирања програма</t>
  </si>
  <si>
    <t>Укупно (2017-2019)</t>
  </si>
  <si>
    <t>Циљана вредност у 2017. години</t>
  </si>
  <si>
    <t>Циљана вредност у 2018. години</t>
  </si>
  <si>
    <t>Циљана вредност у 2019. години</t>
  </si>
  <si>
    <t>Вредност у 2017. години</t>
  </si>
  <si>
    <t>Вредност у 2018. години</t>
  </si>
  <si>
    <t>Вредност у 2019. години</t>
  </si>
  <si>
    <t>Извори финансирања програмске активности</t>
  </si>
  <si>
    <t xml:space="preserve"> </t>
  </si>
  <si>
    <t xml:space="preserve">Обезбеђивање услуга јавне управе и остваривање и заштита права грађана и јавног интереса. Одрживо управљање финансијама и администрирање изворних прихода ЈЛС. Сервисирање обавеза које проистичу из задуживања буџета и управљање јавним дугом. Пружање ефикасне интервенције и  ублажавање последица у случају ванредних ситуација. </t>
  </si>
  <si>
    <t>Закон о локалној самоуправи, Статут општине, Одлука о организацији Општинске управе</t>
  </si>
  <si>
    <t>Решава у првом степену о правима и дужностима грађана, предузећа и установа у пословима из надлежности општине</t>
  </si>
  <si>
    <t>Општинска управа</t>
  </si>
  <si>
    <t>Начелник Општинске управе</t>
  </si>
  <si>
    <t>Одрживо управно и финансијско функционисање општине у складу са надлежностима и пословима локалне самоуправе</t>
  </si>
  <si>
    <t>Број донетих аката</t>
  </si>
  <si>
    <t>Извештај о раду Општинске управе</t>
  </si>
  <si>
    <t>ПА 0001 Функционисање локалне самоуправе и градских општина</t>
  </si>
  <si>
    <t>ПА 0003 Сервисирање јавног дуга</t>
  </si>
  <si>
    <t>Пројекат-П1 Одрживо функционисање НВО</t>
  </si>
  <si>
    <t>Програм 15: Локална самоуправа</t>
  </si>
  <si>
    <t>0602-0001 Функционисање локалне самоуправе и градских општина</t>
  </si>
  <si>
    <t>Обезбеђивање услова за остваривање права грађана на лакши и бржи начин</t>
  </si>
  <si>
    <t>Закон о локалној самоуправи, Статут општине, Одлука о организацији општинске управе</t>
  </si>
  <si>
    <t>Решава у првом степену о правима и дужностима грађана, предузећа и установа, у пословима из надлежности општине</t>
  </si>
  <si>
    <t xml:space="preserve">Начелник општинске управе </t>
  </si>
  <si>
    <t>Обезбеђено континуирано функционисање органа ЈЛС</t>
  </si>
  <si>
    <t xml:space="preserve">Проценат решених премета у календарској години </t>
  </si>
  <si>
    <t>98,9%</t>
  </si>
  <si>
    <t>98,8%</t>
  </si>
  <si>
    <t>Плате, додаци и накнаде запослених</t>
  </si>
  <si>
    <t>Социјални доприноси на терет послодавца</t>
  </si>
  <si>
    <t>Социјална давања запосленима</t>
  </si>
  <si>
    <t>Накнада трошкова за запослене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</si>
  <si>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</si>
  <si>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</si>
  <si>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</si>
  <si>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</si>
  <si>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</si>
  <si>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одржавања</t>
  </si>
  <si>
    <t>Материјал</t>
  </si>
  <si>
    <t>Остале донације, дотације и трансфери</t>
  </si>
  <si>
    <t>Порези, обавезне таксе, казне и пенали</t>
  </si>
  <si>
    <t>Новчане казне и пенали по решењу судова</t>
  </si>
  <si>
    <t>Машине и опрема</t>
  </si>
  <si>
    <t>01 Приходи из буџета</t>
  </si>
  <si>
    <t>Дотације невладиним организацијама</t>
  </si>
  <si>
    <t>Накнада штете за повреде или штету нанету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</si>
  <si>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</si>
  <si>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Стална резерва</t>
  </si>
  <si>
    <t>Текућа резерва</t>
  </si>
  <si>
    <t xml:space="preserve">Извештај о раду општинске управе </t>
  </si>
  <si>
    <t>13 Нераспоређен вишак прихода из ранијих година</t>
  </si>
  <si>
    <t>Дотације организацијама обавезног социјалног осигурања</t>
  </si>
  <si>
    <t>01 Приходо из буџета</t>
  </si>
  <si>
    <t>Текући трансфери осталим нивоима власти</t>
  </si>
  <si>
    <t>0602-0003 Сервисирање јавног дуга</t>
  </si>
  <si>
    <t>Одржавање финансијске стабилности општине и финансирање капиталних инвестиционих расхода</t>
  </si>
  <si>
    <t>Учешће издатака за сервисирање дугова у текућим приходима</t>
  </si>
  <si>
    <t>3,80%</t>
  </si>
  <si>
    <t>Реализација развојних пројеката</t>
  </si>
  <si>
    <t>Финансирање капиталних пројеката уз очување и одржање текуће ликвидности</t>
  </si>
  <si>
    <t>Закон о јавном дугу, Одлука Скупштине општине о задуживању</t>
  </si>
  <si>
    <t>Отплата домаћих камата</t>
  </si>
  <si>
    <t>Пратећи трошкови задуживања</t>
  </si>
  <si>
    <t>Отплата главнице домаћим кредиторима</t>
  </si>
  <si>
    <t>2,61%</t>
  </si>
  <si>
    <t>2,80%</t>
  </si>
  <si>
    <t>Извештај о реализацији буџета</t>
  </si>
  <si>
    <t>0602-П1</t>
  </si>
  <si>
    <t>Одрживо функционисање НВО</t>
  </si>
  <si>
    <t>Унапређење рада организација грађанског друштва и реализација пројеката од друштвеног интереса</t>
  </si>
  <si>
    <t>Закон о локалној самоуправи, Закон о удружењима</t>
  </si>
  <si>
    <t>У оквиру овог пројекта спровешће се јавни конкурс за одабир пројеката организација грађанског друштва који ће бити суфинансирани средствима буџета општине Ариље</t>
  </si>
  <si>
    <t>12 месеци</t>
  </si>
  <si>
    <t>Милан Петровић</t>
  </si>
  <si>
    <t>Обезбеђени стабилнији извори прихода за организације грађанског друштва</t>
  </si>
  <si>
    <t>Број организација грађанског друштва које су подржане са буџета општине</t>
  </si>
  <si>
    <t>Опште услуге јавне управе</t>
  </si>
  <si>
    <t>01 приходи из буџета</t>
  </si>
  <si>
    <t>06 Донације од међународних организација</t>
  </si>
  <si>
    <t>07 Трансфери од других нивоа власти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</si>
</sst>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&quot;Din.&quot;_-;\-* #,##0.0\ &quot;Din.&quot;_-;_-* &quot;-&quot;??\ &quot;Din.&quot;_-;_-@_-"/>
  </numFmts>
  <fonts count="62"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 Bold"/>
      <family val="0"/>
    </font>
    <font>
      <sz val="10"/>
      <color indexed="8"/>
      <name val="Times New Roman Italic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Bold"/>
      <family val="0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  <font>
      <sz val="9"/>
      <color indexed="8"/>
      <name val="Times New Roman"/>
      <family val="1"/>
    </font>
    <font>
      <sz val="9"/>
      <color indexed="8"/>
      <name val="Times New Roman Italic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9" fontId="1" fillId="0" borderId="10" xfId="58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/>
    </xf>
    <xf numFmtId="3" fontId="1" fillId="0" borderId="10" xfId="0" applyNumberFormat="1" applyFont="1" applyBorder="1" applyAlignment="1" applyProtection="1">
      <alignment horizontal="right" vertical="center" wrapText="1"/>
      <protection/>
    </xf>
    <xf numFmtId="0" fontId="6" fillId="33" borderId="11" xfId="0" applyFont="1" applyFill="1" applyBorder="1" applyAlignment="1" applyProtection="1">
      <alignment vertical="center" wrapText="1"/>
      <protection hidden="1"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vertical="center" wrapText="1"/>
      <protection hidden="1"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6" fillId="33" borderId="11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hidden="1"/>
    </xf>
    <xf numFmtId="0" fontId="13" fillId="0" borderId="0" xfId="0" applyNumberFormat="1" applyFont="1" applyAlignment="1" applyProtection="1">
      <alignment horizontal="center" vertical="center" wrapText="1"/>
      <protection hidden="1"/>
    </xf>
    <xf numFmtId="3" fontId="14" fillId="0" borderId="0" xfId="0" applyNumberFormat="1" applyFont="1" applyAlignment="1" applyProtection="1">
      <alignment horizontal="left" vertical="center" wrapText="1"/>
      <protection hidden="1"/>
    </xf>
    <xf numFmtId="3" fontId="0" fillId="0" borderId="0" xfId="0" applyNumberForma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NumberFormat="1" applyFont="1" applyBorder="1" applyAlignment="1" applyProtection="1">
      <alignment horizontal="center" vertical="center" wrapText="1"/>
      <protection hidden="1"/>
    </xf>
    <xf numFmtId="3" fontId="14" fillId="0" borderId="0" xfId="0" applyNumberFormat="1" applyFont="1" applyBorder="1" applyAlignment="1" applyProtection="1">
      <alignment horizontal="left" vertical="center"/>
      <protection hidden="1"/>
    </xf>
    <xf numFmtId="3" fontId="13" fillId="0" borderId="0" xfId="0" applyNumberFormat="1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6" fillId="0" borderId="0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7" fillId="0" borderId="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3" fontId="17" fillId="0" borderId="0" xfId="0" applyNumberFormat="1" applyFont="1" applyBorder="1" applyAlignment="1" applyProtection="1">
      <alignment horizontal="left" vertical="center"/>
      <protection hidden="1"/>
    </xf>
    <xf numFmtId="0" fontId="17" fillId="0" borderId="0" xfId="0" applyNumberFormat="1" applyFont="1" applyAlignment="1" applyProtection="1">
      <alignment horizontal="center" vertical="center" wrapText="1"/>
      <protection hidden="1"/>
    </xf>
    <xf numFmtId="3" fontId="18" fillId="0" borderId="0" xfId="0" applyNumberFormat="1" applyFont="1" applyAlignment="1" applyProtection="1">
      <alignment horizontal="left" vertical="center" wrapText="1"/>
      <protection hidden="1"/>
    </xf>
    <xf numFmtId="3" fontId="18" fillId="0" borderId="0" xfId="0" applyNumberFormat="1" applyFont="1" applyBorder="1" applyAlignment="1" applyProtection="1">
      <alignment horizontal="left" vertical="center"/>
      <protection hidden="1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49" fontId="16" fillId="0" borderId="0" xfId="0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right" vertical="center"/>
      <protection locked="0"/>
    </xf>
    <xf numFmtId="49" fontId="18" fillId="0" borderId="0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3" fontId="18" fillId="0" borderId="0" xfId="0" applyNumberFormat="1" applyFont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hidden="1" locked="0"/>
    </xf>
    <xf numFmtId="0" fontId="17" fillId="0" borderId="0" xfId="0" applyNumberFormat="1" applyFont="1" applyBorder="1" applyAlignment="1" applyProtection="1">
      <alignment horizontal="center" vertical="center" wrapText="1"/>
      <protection hidden="1" locked="0"/>
    </xf>
    <xf numFmtId="3" fontId="18" fillId="0" borderId="0" xfId="0" applyNumberFormat="1" applyFont="1" applyBorder="1" applyAlignment="1" applyProtection="1">
      <alignment horizontal="left" vertical="center" wrapText="1"/>
      <protection hidden="1" locked="0"/>
    </xf>
    <xf numFmtId="0" fontId="17" fillId="0" borderId="0" xfId="0" applyNumberFormat="1" applyFont="1" applyAlignment="1" applyProtection="1">
      <alignment horizontal="center" vertical="center" wrapText="1"/>
      <protection hidden="1" locked="0"/>
    </xf>
    <xf numFmtId="3" fontId="18" fillId="0" borderId="0" xfId="0" applyNumberFormat="1" applyFont="1" applyAlignment="1" applyProtection="1">
      <alignment vertical="center" wrapText="1"/>
      <protection hidden="1" locked="0"/>
    </xf>
    <xf numFmtId="3" fontId="18" fillId="0" borderId="0" xfId="0" applyNumberFormat="1" applyFont="1" applyAlignment="1" applyProtection="1">
      <alignment horizontal="justify" vertical="center" wrapText="1"/>
      <protection hidden="1"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3" fontId="18" fillId="0" borderId="0" xfId="0" applyNumberFormat="1" applyFont="1" applyBorder="1" applyAlignment="1" applyProtection="1">
      <alignment vertical="center" wrapText="1"/>
      <protection hidden="1" locked="0"/>
    </xf>
    <xf numFmtId="3" fontId="18" fillId="0" borderId="0" xfId="0" applyNumberFormat="1" applyFont="1" applyBorder="1" applyAlignment="1" applyProtection="1">
      <alignment horizontal="justify" vertical="center" wrapText="1"/>
      <protection hidden="1" locked="0"/>
    </xf>
    <xf numFmtId="3" fontId="17" fillId="0" borderId="0" xfId="0" applyNumberFormat="1" applyFont="1" applyBorder="1" applyAlignment="1" applyProtection="1">
      <alignment horizontal="left" vertical="center" wrapText="1"/>
      <protection hidden="1"/>
    </xf>
    <xf numFmtId="3" fontId="17" fillId="0" borderId="14" xfId="0" applyNumberFormat="1" applyFont="1" applyBorder="1" applyAlignment="1" applyProtection="1">
      <alignment vertical="center" wrapText="1"/>
      <protection hidden="1"/>
    </xf>
    <xf numFmtId="3" fontId="18" fillId="0" borderId="0" xfId="0" applyNumberFormat="1" applyFont="1" applyBorder="1" applyAlignment="1" applyProtection="1">
      <alignment horizontal="justify" vertical="center" wrapText="1"/>
      <protection hidden="1"/>
    </xf>
    <xf numFmtId="0" fontId="20" fillId="0" borderId="0" xfId="52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vertical="center" wrapText="1"/>
      <protection hidden="1"/>
    </xf>
    <xf numFmtId="3" fontId="17" fillId="0" borderId="0" xfId="0" applyNumberFormat="1" applyFont="1" applyBorder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2" fillId="0" borderId="0" xfId="0" applyFont="1" applyAlignment="1">
      <alignment/>
    </xf>
    <xf numFmtId="0" fontId="21" fillId="0" borderId="0" xfId="52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 wrapText="1"/>
      <protection locked="0"/>
    </xf>
    <xf numFmtId="0" fontId="43" fillId="0" borderId="14" xfId="0" applyFont="1" applyBorder="1" applyAlignment="1" applyProtection="1">
      <alignment vertical="center" wrapText="1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9" fontId="1" fillId="34" borderId="10" xfId="58" applyFont="1" applyFill="1" applyBorder="1" applyAlignment="1" applyProtection="1">
      <alignment horizontal="center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9" fontId="1" fillId="0" borderId="10" xfId="0" applyNumberFormat="1" applyFont="1" applyBorder="1" applyAlignment="1" applyProtection="1">
      <alignment horizontal="center" vertical="center" wrapText="1"/>
      <protection locked="0"/>
    </xf>
    <xf numFmtId="9" fontId="1" fillId="0" borderId="13" xfId="0" applyNumberFormat="1" applyFont="1" applyBorder="1" applyAlignment="1" applyProtection="1">
      <alignment horizontal="center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3" fontId="6" fillId="33" borderId="11" xfId="0" applyNumberFormat="1" applyFont="1" applyFill="1" applyBorder="1" applyAlignment="1" applyProtection="1">
      <alignment horizontal="right" vertical="center" wrapText="1"/>
      <protection/>
    </xf>
    <xf numFmtId="3" fontId="6" fillId="33" borderId="13" xfId="0" applyNumberFormat="1" applyFont="1" applyFill="1" applyBorder="1" applyAlignment="1" applyProtection="1">
      <alignment horizontal="right" vertical="center" wrapText="1"/>
      <protection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3" fontId="1" fillId="34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center" vertical="top" wrapText="1"/>
      <protection locked="0"/>
    </xf>
    <xf numFmtId="0" fontId="0" fillId="0" borderId="21" xfId="0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0" fillId="0" borderId="22" xfId="0" applyFont="1" applyBorder="1" applyAlignment="1" applyProtection="1">
      <alignment horizontal="center" vertical="top" wrapText="1"/>
      <protection locked="0"/>
    </xf>
    <xf numFmtId="0" fontId="0" fillId="0" borderId="15" xfId="0" applyFont="1" applyBorder="1" applyAlignment="1" applyProtection="1">
      <alignment horizontal="center" vertical="top" wrapText="1"/>
      <protection locked="0"/>
    </xf>
    <xf numFmtId="0" fontId="0" fillId="0" borderId="23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4" fillId="0" borderId="11" xfId="44" applyNumberFormat="1" applyFont="1" applyFill="1" applyBorder="1" applyAlignment="1" applyProtection="1">
      <alignment horizontal="left" vertical="top" wrapText="1" indent="3"/>
      <protection locked="0"/>
    </xf>
    <xf numFmtId="0" fontId="4" fillId="0" borderId="17" xfId="44" applyNumberFormat="1" applyFont="1" applyFill="1" applyBorder="1" applyAlignment="1" applyProtection="1">
      <alignment horizontal="left" vertical="top" wrapText="1" indent="3"/>
      <protection locked="0"/>
    </xf>
    <xf numFmtId="0" fontId="4" fillId="0" borderId="13" xfId="44" applyNumberFormat="1" applyFont="1" applyFill="1" applyBorder="1" applyAlignment="1" applyProtection="1">
      <alignment horizontal="left" vertical="top" wrapText="1" indent="3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>
      <alignment horizontal="center" vertical="center" wrapText="1"/>
      <protection locked="0"/>
    </xf>
    <xf numFmtId="0" fontId="10" fillId="33" borderId="19" xfId="0" applyFont="1" applyFill="1" applyBorder="1" applyAlignment="1" applyProtection="1">
      <alignment horizontal="center" vertical="center" wrapText="1"/>
      <protection locked="0"/>
    </xf>
    <xf numFmtId="0" fontId="10" fillId="33" borderId="20" xfId="0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3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/>
    </xf>
    <xf numFmtId="3" fontId="1" fillId="0" borderId="13" xfId="0" applyNumberFormat="1" applyFont="1" applyBorder="1" applyAlignment="1" applyProtection="1">
      <alignment horizontal="right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left" vertical="center" wrapText="1"/>
      <protection locked="0"/>
    </xf>
    <xf numFmtId="0" fontId="7" fillId="0" borderId="13" xfId="0" applyNumberFormat="1" applyFont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3" fontId="27" fillId="35" borderId="10" xfId="0" applyNumberFormat="1" applyFont="1" applyFill="1" applyBorder="1" applyAlignment="1" applyProtection="1">
      <alignment vertical="center"/>
      <protection locked="0"/>
    </xf>
    <xf numFmtId="0" fontId="27" fillId="35" borderId="10" xfId="0" applyFont="1" applyFill="1" applyBorder="1" applyAlignment="1" applyProtection="1">
      <alignment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AH71"/>
  <sheetViews>
    <sheetView tabSelected="1" view="pageBreakPreview" zoomScale="80" zoomScaleSheetLayoutView="80" zoomScalePageLayoutView="0" workbookViewId="0" topLeftCell="A49">
      <selection activeCell="A64" sqref="A64:A65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15" s="1" customFormat="1" ht="18" customHeight="1">
      <c r="A1" s="199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5" s="1" customFormat="1" ht="21" customHeight="1">
      <c r="A2" s="201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22" s="1" customFormat="1" ht="15.75" customHeight="1" hidden="1">
      <c r="A3" s="124"/>
      <c r="B3" s="125"/>
      <c r="C3" s="125"/>
      <c r="D3" s="109"/>
      <c r="E3" s="109"/>
      <c r="F3" s="109"/>
      <c r="G3" s="109"/>
      <c r="H3" s="109"/>
      <c r="I3" s="109"/>
      <c r="J3" s="109"/>
      <c r="K3" s="110"/>
      <c r="V3" s="108"/>
    </row>
    <row r="4" spans="1:26" s="1" customFormat="1" ht="21.75" customHeight="1">
      <c r="A4" s="189" t="s">
        <v>2</v>
      </c>
      <c r="B4" s="190"/>
      <c r="C4" s="191"/>
      <c r="D4" s="215" t="s">
        <v>96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V4" s="108"/>
      <c r="Z4" s="111"/>
    </row>
    <row r="5" spans="1:26" s="1" customFormat="1" ht="21.75" customHeight="1">
      <c r="A5" s="180" t="s">
        <v>3</v>
      </c>
      <c r="B5" s="181"/>
      <c r="C5" s="182"/>
      <c r="D5" s="215">
        <v>602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V5" s="108"/>
      <c r="Z5" s="111"/>
    </row>
    <row r="6" spans="1:26" s="1" customFormat="1" ht="21.75" customHeight="1">
      <c r="A6" s="193" t="s">
        <v>4</v>
      </c>
      <c r="B6" s="194"/>
      <c r="C6" s="195"/>
      <c r="D6" s="215" t="s">
        <v>154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V6" s="108"/>
      <c r="Z6" s="111"/>
    </row>
    <row r="7" spans="1:26" s="1" customFormat="1" ht="49.5" customHeight="1">
      <c r="A7" s="196" t="s">
        <v>5</v>
      </c>
      <c r="B7" s="197"/>
      <c r="C7" s="198"/>
      <c r="D7" s="203" t="s">
        <v>85</v>
      </c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5"/>
      <c r="V7" s="108"/>
      <c r="Z7" s="111"/>
    </row>
    <row r="8" spans="1:26" s="1" customFormat="1" ht="21.75" customHeight="1">
      <c r="A8" s="180" t="s">
        <v>6</v>
      </c>
      <c r="B8" s="181"/>
      <c r="C8" s="182"/>
      <c r="D8" s="215" t="s">
        <v>86</v>
      </c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V8" s="108"/>
      <c r="Z8" s="111"/>
    </row>
    <row r="9" spans="1:26" s="1" customFormat="1" ht="21.75" customHeight="1">
      <c r="A9" s="180" t="s">
        <v>7</v>
      </c>
      <c r="B9" s="181"/>
      <c r="C9" s="182"/>
      <c r="D9" s="215" t="s">
        <v>87</v>
      </c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V9" s="108"/>
      <c r="Z9" s="111"/>
    </row>
    <row r="10" spans="1:26" s="1" customFormat="1" ht="21.75" customHeight="1">
      <c r="A10" s="179" t="s">
        <v>8</v>
      </c>
      <c r="B10" s="179"/>
      <c r="C10" s="179"/>
      <c r="D10" s="215" t="s">
        <v>88</v>
      </c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Z10" s="111"/>
    </row>
    <row r="11" spans="1:26" s="1" customFormat="1" ht="21.75" customHeight="1">
      <c r="A11" s="180" t="s">
        <v>9</v>
      </c>
      <c r="B11" s="181"/>
      <c r="C11" s="182"/>
      <c r="D11" s="215" t="s">
        <v>89</v>
      </c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Z11" s="111"/>
    </row>
    <row r="12" spans="1:26" s="1" customFormat="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3"/>
      <c r="L12" s="3"/>
      <c r="M12" s="4"/>
      <c r="N12" s="109"/>
      <c r="O12" s="110"/>
      <c r="Z12" s="111"/>
    </row>
    <row r="13" spans="1:26" s="1" customFormat="1" ht="15" customHeight="1">
      <c r="A13" s="164"/>
      <c r="B13" s="175" t="s">
        <v>10</v>
      </c>
      <c r="C13" s="176"/>
      <c r="D13" s="159" t="s">
        <v>11</v>
      </c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Z13" s="111"/>
    </row>
    <row r="14" spans="1:26" s="1" customFormat="1" ht="39.75" customHeight="1">
      <c r="A14" s="164"/>
      <c r="B14" s="177"/>
      <c r="C14" s="178"/>
      <c r="D14" s="159" t="s">
        <v>12</v>
      </c>
      <c r="E14" s="159"/>
      <c r="F14" s="159"/>
      <c r="G14" s="6" t="s">
        <v>21</v>
      </c>
      <c r="H14" s="6" t="s">
        <v>72</v>
      </c>
      <c r="I14" s="6" t="s">
        <v>77</v>
      </c>
      <c r="J14" s="6" t="s">
        <v>78</v>
      </c>
      <c r="K14" s="6" t="s">
        <v>79</v>
      </c>
      <c r="L14" s="159" t="s">
        <v>15</v>
      </c>
      <c r="M14" s="159"/>
      <c r="N14" s="159"/>
      <c r="O14" s="159"/>
      <c r="Z14" s="111"/>
    </row>
    <row r="15" spans="1:26" s="1" customFormat="1" ht="42.75" customHeight="1">
      <c r="A15" s="168">
        <v>1</v>
      </c>
      <c r="B15" s="183" t="s">
        <v>90</v>
      </c>
      <c r="C15" s="184"/>
      <c r="D15" s="167" t="s">
        <v>91</v>
      </c>
      <c r="E15" s="167"/>
      <c r="F15" s="167"/>
      <c r="G15" s="139">
        <v>30447</v>
      </c>
      <c r="H15" s="139">
        <v>33500</v>
      </c>
      <c r="I15" s="140">
        <v>35000</v>
      </c>
      <c r="J15" s="139">
        <v>35500</v>
      </c>
      <c r="K15" s="139">
        <v>36000</v>
      </c>
      <c r="L15" s="192" t="s">
        <v>92</v>
      </c>
      <c r="M15" s="192"/>
      <c r="N15" s="192"/>
      <c r="O15" s="192"/>
      <c r="Z15" s="111"/>
    </row>
    <row r="16" spans="1:26" s="1" customFormat="1" ht="18.75" customHeight="1">
      <c r="A16" s="168"/>
      <c r="B16" s="185"/>
      <c r="C16" s="186"/>
      <c r="D16" s="167"/>
      <c r="E16" s="167"/>
      <c r="F16" s="167"/>
      <c r="G16" s="8"/>
      <c r="H16" s="8"/>
      <c r="I16" s="137"/>
      <c r="J16" s="5"/>
      <c r="K16" s="5"/>
      <c r="L16" s="192"/>
      <c r="M16" s="192"/>
      <c r="N16" s="192"/>
      <c r="O16" s="192"/>
      <c r="Z16" s="111"/>
    </row>
    <row r="17" spans="1:26" s="1" customFormat="1" ht="42.75" customHeight="1" hidden="1">
      <c r="A17" s="168"/>
      <c r="B17" s="187"/>
      <c r="C17" s="188"/>
      <c r="D17" s="167"/>
      <c r="E17" s="167"/>
      <c r="F17" s="167"/>
      <c r="G17" s="5"/>
      <c r="H17" s="5"/>
      <c r="I17" s="136"/>
      <c r="J17" s="5"/>
      <c r="K17" s="5"/>
      <c r="L17" s="192"/>
      <c r="M17" s="192"/>
      <c r="N17" s="192"/>
      <c r="O17" s="192"/>
      <c r="Z17" s="111"/>
    </row>
    <row r="18" spans="1:31" s="1" customFormat="1" ht="15" customHeight="1">
      <c r="A18" s="2"/>
      <c r="B18" s="9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R18" s="112"/>
      <c r="S18" s="109"/>
      <c r="T18" s="110"/>
      <c r="AE18" s="111"/>
    </row>
    <row r="19" spans="1:26" s="1" customFormat="1" ht="15" customHeight="1" hidden="1">
      <c r="A19" s="164"/>
      <c r="B19" s="175" t="s">
        <v>16</v>
      </c>
      <c r="C19" s="176"/>
      <c r="D19" s="159" t="s">
        <v>17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Z19" s="111"/>
    </row>
    <row r="20" spans="1:26" s="1" customFormat="1" ht="39.75" customHeight="1" hidden="1">
      <c r="A20" s="164"/>
      <c r="B20" s="177"/>
      <c r="C20" s="178"/>
      <c r="D20" s="159" t="s">
        <v>12</v>
      </c>
      <c r="E20" s="159"/>
      <c r="F20" s="159"/>
      <c r="G20" s="6" t="s">
        <v>21</v>
      </c>
      <c r="H20" s="6" t="s">
        <v>72</v>
      </c>
      <c r="I20" s="6" t="s">
        <v>77</v>
      </c>
      <c r="J20" s="6" t="s">
        <v>78</v>
      </c>
      <c r="K20" s="6" t="s">
        <v>79</v>
      </c>
      <c r="L20" s="159" t="s">
        <v>15</v>
      </c>
      <c r="M20" s="159"/>
      <c r="N20" s="159"/>
      <c r="O20" s="159"/>
      <c r="Z20" s="111"/>
    </row>
    <row r="21" spans="1:15" s="1" customFormat="1" ht="42" customHeight="1" hidden="1">
      <c r="A21" s="168">
        <v>2</v>
      </c>
      <c r="B21" s="169"/>
      <c r="C21" s="170"/>
      <c r="D21" s="167"/>
      <c r="E21" s="167"/>
      <c r="F21" s="167"/>
      <c r="G21" s="5"/>
      <c r="H21" s="5"/>
      <c r="I21" s="136"/>
      <c r="J21" s="5"/>
      <c r="K21" s="5"/>
      <c r="L21" s="164"/>
      <c r="M21" s="164"/>
      <c r="N21" s="164"/>
      <c r="O21" s="164"/>
    </row>
    <row r="22" spans="1:15" s="1" customFormat="1" ht="42" customHeight="1" hidden="1">
      <c r="A22" s="168"/>
      <c r="B22" s="171"/>
      <c r="C22" s="172"/>
      <c r="D22" s="167"/>
      <c r="E22" s="167"/>
      <c r="F22" s="167"/>
      <c r="G22" s="5"/>
      <c r="H22" s="5"/>
      <c r="I22" s="136"/>
      <c r="J22" s="5"/>
      <c r="K22" s="5"/>
      <c r="L22" s="164"/>
      <c r="M22" s="164"/>
      <c r="N22" s="164"/>
      <c r="O22" s="164"/>
    </row>
    <row r="23" spans="1:15" s="1" customFormat="1" ht="42" customHeight="1" hidden="1">
      <c r="A23" s="168"/>
      <c r="B23" s="173"/>
      <c r="C23" s="174"/>
      <c r="D23" s="167"/>
      <c r="E23" s="167"/>
      <c r="F23" s="167"/>
      <c r="G23" s="5"/>
      <c r="H23" s="5"/>
      <c r="I23" s="136"/>
      <c r="J23" s="5"/>
      <c r="K23" s="5"/>
      <c r="L23" s="164"/>
      <c r="M23" s="164"/>
      <c r="N23" s="164"/>
      <c r="O23" s="164"/>
    </row>
    <row r="24" spans="1:14" s="1" customFormat="1" ht="12.75" hidden="1">
      <c r="A24" s="2"/>
      <c r="B24" s="9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s="1" customFormat="1" ht="15" customHeight="1" hidden="1">
      <c r="A25" s="164"/>
      <c r="B25" s="175" t="s">
        <v>16</v>
      </c>
      <c r="C25" s="176"/>
      <c r="D25" s="159" t="s">
        <v>18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</row>
    <row r="26" spans="1:15" s="1" customFormat="1" ht="39.75" customHeight="1" hidden="1">
      <c r="A26" s="164"/>
      <c r="B26" s="177"/>
      <c r="C26" s="178"/>
      <c r="D26" s="166" t="s">
        <v>12</v>
      </c>
      <c r="E26" s="166"/>
      <c r="F26" s="166"/>
      <c r="G26" s="6" t="s">
        <v>21</v>
      </c>
      <c r="H26" s="6" t="s">
        <v>72</v>
      </c>
      <c r="I26" s="6" t="s">
        <v>77</v>
      </c>
      <c r="J26" s="6" t="s">
        <v>78</v>
      </c>
      <c r="K26" s="6" t="s">
        <v>79</v>
      </c>
      <c r="L26" s="166" t="s">
        <v>15</v>
      </c>
      <c r="M26" s="166"/>
      <c r="N26" s="166"/>
      <c r="O26" s="166"/>
    </row>
    <row r="27" spans="1:15" s="1" customFormat="1" ht="42.75" customHeight="1" hidden="1">
      <c r="A27" s="168">
        <v>3</v>
      </c>
      <c r="B27" s="169"/>
      <c r="C27" s="170"/>
      <c r="D27" s="167"/>
      <c r="E27" s="167"/>
      <c r="F27" s="167"/>
      <c r="G27" s="5"/>
      <c r="H27" s="5"/>
      <c r="I27" s="136"/>
      <c r="J27" s="5"/>
      <c r="K27" s="5"/>
      <c r="L27" s="164"/>
      <c r="M27" s="164"/>
      <c r="N27" s="164"/>
      <c r="O27" s="164"/>
    </row>
    <row r="28" spans="1:29" s="1" customFormat="1" ht="42.75" customHeight="1" hidden="1">
      <c r="A28" s="168"/>
      <c r="B28" s="171"/>
      <c r="C28" s="172"/>
      <c r="D28" s="167"/>
      <c r="E28" s="167"/>
      <c r="F28" s="167"/>
      <c r="G28" s="5"/>
      <c r="H28" s="5"/>
      <c r="I28" s="136"/>
      <c r="J28" s="5"/>
      <c r="K28" s="5"/>
      <c r="L28" s="164"/>
      <c r="M28" s="164"/>
      <c r="N28" s="164"/>
      <c r="O28" s="164"/>
      <c r="S28" s="110"/>
      <c r="T28" s="110"/>
      <c r="U28" s="110"/>
      <c r="V28" s="110"/>
      <c r="W28" s="110"/>
      <c r="X28" s="110"/>
      <c r="Y28" s="110"/>
      <c r="Z28" s="113"/>
      <c r="AA28" s="110"/>
      <c r="AB28" s="110"/>
      <c r="AC28" s="110"/>
    </row>
    <row r="29" spans="1:29" s="1" customFormat="1" ht="42.75" customHeight="1" hidden="1">
      <c r="A29" s="168"/>
      <c r="B29" s="173"/>
      <c r="C29" s="174"/>
      <c r="D29" s="167"/>
      <c r="E29" s="167"/>
      <c r="F29" s="167"/>
      <c r="G29" s="5"/>
      <c r="H29" s="5"/>
      <c r="I29" s="136"/>
      <c r="J29" s="5"/>
      <c r="K29" s="5"/>
      <c r="L29" s="164"/>
      <c r="M29" s="164"/>
      <c r="N29" s="164"/>
      <c r="O29" s="164"/>
      <c r="P29" s="20"/>
      <c r="Q29" s="20"/>
      <c r="R29" s="20"/>
      <c r="S29" s="20"/>
      <c r="T29" s="20"/>
      <c r="U29" s="20"/>
      <c r="V29" s="20"/>
      <c r="W29" s="110"/>
      <c r="X29" s="110"/>
      <c r="Y29" s="110"/>
      <c r="Z29" s="113"/>
      <c r="AA29" s="110"/>
      <c r="AB29" s="110"/>
      <c r="AC29" s="110"/>
    </row>
    <row r="30" spans="1:34" s="1" customFormat="1" ht="15" customHeight="1" hidden="1">
      <c r="A30" s="2"/>
      <c r="B30" s="9"/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</row>
    <row r="31" spans="1:34" s="1" customFormat="1" ht="21" customHeight="1" hidden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P31" s="20"/>
      <c r="Q31" s="20"/>
      <c r="R31" s="20"/>
      <c r="S31" s="20"/>
      <c r="T31" s="20"/>
      <c r="U31" s="20"/>
      <c r="V31" s="20"/>
      <c r="W31" s="20"/>
      <c r="X31" s="2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</row>
    <row r="32" spans="1:33" s="1" customFormat="1" ht="30" customHeight="1">
      <c r="A32" s="165" t="s">
        <v>19</v>
      </c>
      <c r="B32" s="159" t="s">
        <v>20</v>
      </c>
      <c r="C32" s="159"/>
      <c r="D32" s="158" t="s">
        <v>56</v>
      </c>
      <c r="E32" s="157"/>
      <c r="F32" s="158" t="s">
        <v>72</v>
      </c>
      <c r="G32" s="156"/>
      <c r="H32" s="158" t="s">
        <v>80</v>
      </c>
      <c r="I32" s="157"/>
      <c r="J32" s="158" t="s">
        <v>81</v>
      </c>
      <c r="K32" s="157"/>
      <c r="L32" s="158" t="s">
        <v>82</v>
      </c>
      <c r="M32" s="157"/>
      <c r="N32" s="158" t="s">
        <v>76</v>
      </c>
      <c r="O32" s="157"/>
      <c r="P32" s="29"/>
      <c r="Q32" s="29"/>
      <c r="R32" s="31"/>
      <c r="S32" s="31"/>
      <c r="T32" s="29"/>
      <c r="U32" s="29"/>
      <c r="V32" s="29"/>
      <c r="W32" s="29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</row>
    <row r="33" spans="1:33" s="1" customFormat="1" ht="40.5" customHeight="1">
      <c r="A33" s="166"/>
      <c r="B33" s="159"/>
      <c r="C33" s="159"/>
      <c r="D33" s="6" t="s">
        <v>22</v>
      </c>
      <c r="E33" s="6" t="s">
        <v>23</v>
      </c>
      <c r="F33" s="6" t="s">
        <v>22</v>
      </c>
      <c r="G33" s="6" t="s">
        <v>23</v>
      </c>
      <c r="H33" s="6" t="s">
        <v>22</v>
      </c>
      <c r="I33" s="6" t="s">
        <v>23</v>
      </c>
      <c r="J33" s="6" t="s">
        <v>22</v>
      </c>
      <c r="K33" s="6" t="s">
        <v>23</v>
      </c>
      <c r="L33" s="6" t="s">
        <v>22</v>
      </c>
      <c r="M33" s="6" t="s">
        <v>23</v>
      </c>
      <c r="N33" s="6" t="s">
        <v>22</v>
      </c>
      <c r="O33" s="6" t="s">
        <v>23</v>
      </c>
      <c r="P33" s="29"/>
      <c r="Q33" s="29"/>
      <c r="R33" s="31"/>
      <c r="S33" s="31"/>
      <c r="T33" s="29"/>
      <c r="U33" s="29"/>
      <c r="V33" s="29"/>
      <c r="W33" s="29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</row>
    <row r="34" spans="1:33" s="1" customFormat="1" ht="28.5" customHeight="1">
      <c r="A34" s="10">
        <v>1</v>
      </c>
      <c r="B34" s="160" t="s">
        <v>93</v>
      </c>
      <c r="C34" s="161"/>
      <c r="D34" s="11">
        <v>118390744</v>
      </c>
      <c r="E34" s="11"/>
      <c r="F34" s="11">
        <v>104741282</v>
      </c>
      <c r="G34" s="11"/>
      <c r="H34" s="138">
        <v>123757976</v>
      </c>
      <c r="I34" s="138"/>
      <c r="J34" s="11">
        <v>124080000</v>
      </c>
      <c r="K34" s="11"/>
      <c r="L34" s="12">
        <v>124080000</v>
      </c>
      <c r="M34" s="13"/>
      <c r="N34" s="12">
        <f>SUM(H34,J34,L34)</f>
        <v>371917976</v>
      </c>
      <c r="O34" s="13">
        <f>SUM(M34,K34,I34)</f>
        <v>0</v>
      </c>
      <c r="P34" s="29"/>
      <c r="Q34" s="29"/>
      <c r="R34" s="47"/>
      <c r="S34" s="31"/>
      <c r="T34" s="29"/>
      <c r="U34" s="29"/>
      <c r="V34" s="29"/>
      <c r="W34" s="29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</row>
    <row r="35" spans="1:33" s="1" customFormat="1" ht="28.5" customHeight="1">
      <c r="A35" s="10">
        <f>A34+1</f>
        <v>2</v>
      </c>
      <c r="B35" s="162" t="s">
        <v>94</v>
      </c>
      <c r="C35" s="163"/>
      <c r="D35" s="11">
        <v>17890000</v>
      </c>
      <c r="E35" s="11"/>
      <c r="F35" s="11">
        <v>12328000</v>
      </c>
      <c r="G35" s="11"/>
      <c r="H35" s="138">
        <v>13995000</v>
      </c>
      <c r="I35" s="138"/>
      <c r="J35" s="11">
        <v>13995000</v>
      </c>
      <c r="K35" s="11"/>
      <c r="L35" s="12">
        <v>13995000</v>
      </c>
      <c r="M35" s="13"/>
      <c r="N35" s="12">
        <f>SUM(H35,J35,L35)</f>
        <v>41985000</v>
      </c>
      <c r="O35" s="13">
        <f>SUM(M35,K35,I35)</f>
        <v>0</v>
      </c>
      <c r="P35" s="29"/>
      <c r="Q35" s="29"/>
      <c r="R35" s="47"/>
      <c r="S35" s="31"/>
      <c r="T35" s="29"/>
      <c r="U35" s="29"/>
      <c r="V35" s="29"/>
      <c r="W35" s="2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</row>
    <row r="36" spans="1:33" s="1" customFormat="1" ht="28.5" customHeight="1">
      <c r="A36" s="10">
        <f aca="true" t="shared" si="0" ref="A36:A47">A35+1</f>
        <v>3</v>
      </c>
      <c r="B36" s="160" t="s">
        <v>95</v>
      </c>
      <c r="C36" s="161"/>
      <c r="D36" s="11">
        <v>1150000</v>
      </c>
      <c r="E36" s="11"/>
      <c r="F36" s="11">
        <v>3250000</v>
      </c>
      <c r="G36" s="11"/>
      <c r="H36" s="138">
        <v>3000000</v>
      </c>
      <c r="I36" s="138"/>
      <c r="J36" s="11">
        <v>3000000</v>
      </c>
      <c r="K36" s="11"/>
      <c r="L36" s="12">
        <v>3000000</v>
      </c>
      <c r="M36" s="13"/>
      <c r="N36" s="12">
        <f aca="true" t="shared" si="1" ref="N36:N48">SUM(H36,J36,L36)</f>
        <v>9000000</v>
      </c>
      <c r="O36" s="13">
        <f aca="true" t="shared" si="2" ref="O36:O48">SUM(M36,K36,I36)</f>
        <v>0</v>
      </c>
      <c r="P36" s="29"/>
      <c r="Q36" s="29"/>
      <c r="R36" s="31"/>
      <c r="S36" s="31"/>
      <c r="T36" s="29"/>
      <c r="U36" s="29"/>
      <c r="V36" s="29"/>
      <c r="W36" s="29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</row>
    <row r="37" spans="1:33" s="1" customFormat="1" ht="28.5" customHeight="1" hidden="1">
      <c r="A37" s="10">
        <f>A36+1</f>
        <v>4</v>
      </c>
      <c r="B37" s="160"/>
      <c r="C37" s="161"/>
      <c r="D37" s="11"/>
      <c r="E37" s="11"/>
      <c r="F37" s="11"/>
      <c r="G37" s="11"/>
      <c r="H37" s="138"/>
      <c r="I37" s="138"/>
      <c r="J37" s="11"/>
      <c r="K37" s="11"/>
      <c r="L37" s="12"/>
      <c r="M37" s="13"/>
      <c r="N37" s="12">
        <f t="shared" si="1"/>
        <v>0</v>
      </c>
      <c r="O37" s="13">
        <f t="shared" si="2"/>
        <v>0</v>
      </c>
      <c r="P37" s="29"/>
      <c r="Q37" s="29"/>
      <c r="R37" s="31"/>
      <c r="S37" s="31"/>
      <c r="T37" s="29"/>
      <c r="U37" s="29"/>
      <c r="V37" s="29"/>
      <c r="W37" s="29"/>
      <c r="X37" s="110"/>
      <c r="Y37" s="110"/>
      <c r="Z37" s="110"/>
      <c r="AA37" s="110"/>
      <c r="AB37" s="110"/>
      <c r="AC37" s="110"/>
      <c r="AD37" s="113"/>
      <c r="AE37" s="110"/>
      <c r="AF37" s="110"/>
      <c r="AG37" s="110"/>
    </row>
    <row r="38" spans="1:33" s="1" customFormat="1" ht="28.5" customHeight="1" hidden="1">
      <c r="A38" s="10">
        <f>A37+1</f>
        <v>5</v>
      </c>
      <c r="B38" s="160"/>
      <c r="C38" s="161"/>
      <c r="D38" s="11"/>
      <c r="E38" s="11"/>
      <c r="F38" s="11"/>
      <c r="G38" s="11"/>
      <c r="H38" s="138"/>
      <c r="I38" s="138"/>
      <c r="J38" s="11"/>
      <c r="K38" s="11"/>
      <c r="L38" s="12"/>
      <c r="M38" s="13"/>
      <c r="N38" s="12">
        <f t="shared" si="1"/>
        <v>0</v>
      </c>
      <c r="O38" s="13">
        <f t="shared" si="2"/>
        <v>0</v>
      </c>
      <c r="P38" s="20"/>
      <c r="Q38" s="20"/>
      <c r="R38" s="20"/>
      <c r="S38" s="20"/>
      <c r="T38" s="20"/>
      <c r="U38" s="20"/>
      <c r="V38" s="20"/>
      <c r="W38" s="20"/>
      <c r="X38" s="110"/>
      <c r="Y38" s="110"/>
      <c r="Z38" s="110"/>
      <c r="AA38" s="110"/>
      <c r="AB38" s="110"/>
      <c r="AC38" s="110"/>
      <c r="AD38" s="113"/>
      <c r="AE38" s="110"/>
      <c r="AF38" s="110"/>
      <c r="AG38" s="110"/>
    </row>
    <row r="39" spans="1:33" s="1" customFormat="1" ht="28.5" customHeight="1" hidden="1">
      <c r="A39" s="10">
        <f t="shared" si="0"/>
        <v>6</v>
      </c>
      <c r="B39" s="160"/>
      <c r="C39" s="161"/>
      <c r="D39" s="11"/>
      <c r="E39" s="11"/>
      <c r="F39" s="11"/>
      <c r="G39" s="11"/>
      <c r="H39" s="138"/>
      <c r="I39" s="138"/>
      <c r="J39" s="11"/>
      <c r="K39" s="11"/>
      <c r="L39" s="12"/>
      <c r="M39" s="13"/>
      <c r="N39" s="12">
        <f t="shared" si="1"/>
        <v>0</v>
      </c>
      <c r="O39" s="13">
        <f t="shared" si="2"/>
        <v>0</v>
      </c>
      <c r="P39" s="20"/>
      <c r="Q39" s="20"/>
      <c r="R39" s="20"/>
      <c r="S39" s="20"/>
      <c r="T39" s="20"/>
      <c r="U39" s="20"/>
      <c r="V39" s="20"/>
      <c r="W39" s="20"/>
      <c r="X39" s="110"/>
      <c r="Y39" s="110"/>
      <c r="Z39" s="110"/>
      <c r="AA39" s="110"/>
      <c r="AB39" s="110"/>
      <c r="AC39" s="110"/>
      <c r="AD39" s="113"/>
      <c r="AE39" s="110"/>
      <c r="AF39" s="110"/>
      <c r="AG39" s="110"/>
    </row>
    <row r="40" spans="1:33" s="1" customFormat="1" ht="28.5" customHeight="1" hidden="1">
      <c r="A40" s="10">
        <f t="shared" si="0"/>
        <v>7</v>
      </c>
      <c r="B40" s="160"/>
      <c r="C40" s="161"/>
      <c r="D40" s="11"/>
      <c r="E40" s="11"/>
      <c r="F40" s="11"/>
      <c r="G40" s="11"/>
      <c r="H40" s="138"/>
      <c r="I40" s="138"/>
      <c r="J40" s="11"/>
      <c r="K40" s="11"/>
      <c r="L40" s="12"/>
      <c r="M40" s="13"/>
      <c r="N40" s="12">
        <f t="shared" si="1"/>
        <v>0</v>
      </c>
      <c r="O40" s="13">
        <f t="shared" si="2"/>
        <v>0</v>
      </c>
      <c r="P40" s="20"/>
      <c r="Q40" s="20"/>
      <c r="R40" s="20"/>
      <c r="S40" s="20"/>
      <c r="T40" s="20"/>
      <c r="U40" s="20"/>
      <c r="V40" s="20"/>
      <c r="W40" s="20"/>
      <c r="X40" s="110"/>
      <c r="Y40" s="110"/>
      <c r="Z40" s="110"/>
      <c r="AA40" s="110"/>
      <c r="AB40" s="110"/>
      <c r="AC40" s="110"/>
      <c r="AD40" s="113"/>
      <c r="AE40" s="110"/>
      <c r="AF40" s="110"/>
      <c r="AG40" s="110"/>
    </row>
    <row r="41" spans="1:33" s="1" customFormat="1" ht="28.5" customHeight="1" hidden="1">
      <c r="A41" s="10">
        <f t="shared" si="0"/>
        <v>8</v>
      </c>
      <c r="B41" s="160"/>
      <c r="C41" s="161"/>
      <c r="D41" s="11"/>
      <c r="E41" s="11"/>
      <c r="F41" s="11"/>
      <c r="G41" s="11"/>
      <c r="H41" s="138"/>
      <c r="I41" s="138"/>
      <c r="J41" s="11"/>
      <c r="K41" s="11"/>
      <c r="L41" s="12"/>
      <c r="M41" s="13"/>
      <c r="N41" s="12">
        <f t="shared" si="1"/>
        <v>0</v>
      </c>
      <c r="O41" s="13">
        <f t="shared" si="2"/>
        <v>0</v>
      </c>
      <c r="P41" s="20"/>
      <c r="Q41" s="20"/>
      <c r="R41" s="20"/>
      <c r="S41" s="20"/>
      <c r="T41" s="20"/>
      <c r="U41" s="20"/>
      <c r="V41" s="20"/>
      <c r="W41" s="20"/>
      <c r="X41" s="110"/>
      <c r="Y41" s="110"/>
      <c r="Z41" s="110"/>
      <c r="AA41" s="110"/>
      <c r="AB41" s="110"/>
      <c r="AC41" s="110"/>
      <c r="AD41" s="113"/>
      <c r="AE41" s="110"/>
      <c r="AF41" s="110"/>
      <c r="AG41" s="110"/>
    </row>
    <row r="42" spans="1:33" s="1" customFormat="1" ht="28.5" customHeight="1" hidden="1">
      <c r="A42" s="10">
        <f t="shared" si="0"/>
        <v>9</v>
      </c>
      <c r="B42" s="160"/>
      <c r="C42" s="161"/>
      <c r="D42" s="11"/>
      <c r="E42" s="11"/>
      <c r="F42" s="11"/>
      <c r="G42" s="11"/>
      <c r="H42" s="138"/>
      <c r="I42" s="138"/>
      <c r="J42" s="11"/>
      <c r="K42" s="11"/>
      <c r="L42" s="12"/>
      <c r="M42" s="13"/>
      <c r="N42" s="12">
        <f t="shared" si="1"/>
        <v>0</v>
      </c>
      <c r="O42" s="13">
        <f t="shared" si="2"/>
        <v>0</v>
      </c>
      <c r="P42" s="123"/>
      <c r="Q42" s="123"/>
      <c r="R42" s="123"/>
      <c r="S42" s="123"/>
      <c r="T42" s="123"/>
      <c r="U42" s="20"/>
      <c r="V42" s="20"/>
      <c r="W42" s="20"/>
      <c r="X42" s="110"/>
      <c r="Y42" s="110"/>
      <c r="Z42" s="110"/>
      <c r="AA42" s="110"/>
      <c r="AB42" s="110"/>
      <c r="AC42" s="110"/>
      <c r="AD42" s="113"/>
      <c r="AE42" s="110"/>
      <c r="AF42" s="110"/>
      <c r="AG42" s="110"/>
    </row>
    <row r="43" spans="1:33" s="1" customFormat="1" ht="28.5" customHeight="1" hidden="1">
      <c r="A43" s="10">
        <f t="shared" si="0"/>
        <v>10</v>
      </c>
      <c r="B43" s="160"/>
      <c r="C43" s="161"/>
      <c r="D43" s="11"/>
      <c r="E43" s="11"/>
      <c r="F43" s="11"/>
      <c r="G43" s="11"/>
      <c r="H43" s="138"/>
      <c r="I43" s="138"/>
      <c r="J43" s="11"/>
      <c r="K43" s="11"/>
      <c r="L43" s="12"/>
      <c r="M43" s="13"/>
      <c r="N43" s="12">
        <f t="shared" si="1"/>
        <v>0</v>
      </c>
      <c r="O43" s="13">
        <f t="shared" si="2"/>
        <v>0</v>
      </c>
      <c r="P43" s="20"/>
      <c r="Q43" s="20"/>
      <c r="R43" s="20"/>
      <c r="S43" s="20"/>
      <c r="T43" s="20"/>
      <c r="U43" s="20"/>
      <c r="V43" s="20"/>
      <c r="W43" s="20"/>
      <c r="X43" s="110"/>
      <c r="Y43" s="110"/>
      <c r="Z43" s="110"/>
      <c r="AA43" s="110"/>
      <c r="AB43" s="110"/>
      <c r="AC43" s="110"/>
      <c r="AD43" s="113"/>
      <c r="AE43" s="110"/>
      <c r="AF43" s="110"/>
      <c r="AG43" s="110"/>
    </row>
    <row r="44" spans="1:33" s="1" customFormat="1" ht="28.5" customHeight="1" hidden="1">
      <c r="A44" s="10">
        <f t="shared" si="0"/>
        <v>11</v>
      </c>
      <c r="B44" s="160"/>
      <c r="C44" s="161"/>
      <c r="D44" s="11"/>
      <c r="E44" s="11"/>
      <c r="F44" s="11"/>
      <c r="G44" s="11"/>
      <c r="H44" s="138"/>
      <c r="I44" s="138"/>
      <c r="J44" s="11"/>
      <c r="K44" s="11"/>
      <c r="L44" s="12"/>
      <c r="M44" s="13"/>
      <c r="N44" s="12">
        <f t="shared" si="1"/>
        <v>0</v>
      </c>
      <c r="O44" s="13">
        <f t="shared" si="2"/>
        <v>0</v>
      </c>
      <c r="P44" s="20"/>
      <c r="Q44" s="20"/>
      <c r="R44" s="20"/>
      <c r="S44" s="20"/>
      <c r="T44" s="20"/>
      <c r="U44" s="20"/>
      <c r="V44" s="20"/>
      <c r="W44" s="20"/>
      <c r="X44" s="110"/>
      <c r="Y44" s="110"/>
      <c r="Z44" s="110"/>
      <c r="AA44" s="110"/>
      <c r="AB44" s="110"/>
      <c r="AC44" s="110"/>
      <c r="AD44" s="113"/>
      <c r="AE44" s="110"/>
      <c r="AF44" s="110"/>
      <c r="AG44" s="110"/>
    </row>
    <row r="45" spans="1:33" s="1" customFormat="1" ht="28.5" customHeight="1" hidden="1">
      <c r="A45" s="10">
        <f t="shared" si="0"/>
        <v>12</v>
      </c>
      <c r="B45" s="160"/>
      <c r="C45" s="161"/>
      <c r="D45" s="11"/>
      <c r="E45" s="11"/>
      <c r="F45" s="11"/>
      <c r="G45" s="11"/>
      <c r="H45" s="138"/>
      <c r="I45" s="138"/>
      <c r="J45" s="11"/>
      <c r="K45" s="11"/>
      <c r="L45" s="12"/>
      <c r="M45" s="13"/>
      <c r="N45" s="12">
        <f t="shared" si="1"/>
        <v>0</v>
      </c>
      <c r="O45" s="13">
        <f t="shared" si="2"/>
        <v>0</v>
      </c>
      <c r="P45" s="20"/>
      <c r="Q45" s="20"/>
      <c r="R45" s="20"/>
      <c r="S45" s="20"/>
      <c r="T45" s="20"/>
      <c r="U45" s="20"/>
      <c r="V45" s="20"/>
      <c r="W45" s="20"/>
      <c r="X45" s="110"/>
      <c r="Y45" s="110"/>
      <c r="Z45" s="110"/>
      <c r="AA45" s="110"/>
      <c r="AB45" s="110"/>
      <c r="AC45" s="110"/>
      <c r="AD45" s="113"/>
      <c r="AE45" s="110"/>
      <c r="AF45" s="110"/>
      <c r="AG45" s="110"/>
    </row>
    <row r="46" spans="1:33" s="1" customFormat="1" ht="28.5" customHeight="1" hidden="1">
      <c r="A46" s="10">
        <f t="shared" si="0"/>
        <v>13</v>
      </c>
      <c r="B46" s="160"/>
      <c r="C46" s="161"/>
      <c r="D46" s="11"/>
      <c r="E46" s="11"/>
      <c r="F46" s="11"/>
      <c r="G46" s="11"/>
      <c r="H46" s="138"/>
      <c r="I46" s="138"/>
      <c r="J46" s="11"/>
      <c r="K46" s="11"/>
      <c r="L46" s="12"/>
      <c r="M46" s="13"/>
      <c r="N46" s="12">
        <f t="shared" si="1"/>
        <v>0</v>
      </c>
      <c r="O46" s="13">
        <f t="shared" si="2"/>
        <v>0</v>
      </c>
      <c r="P46" s="20"/>
      <c r="Q46" s="20"/>
      <c r="R46" s="20"/>
      <c r="S46" s="20"/>
      <c r="T46" s="20"/>
      <c r="U46" s="20"/>
      <c r="V46" s="20"/>
      <c r="W46" s="20"/>
      <c r="X46" s="110"/>
      <c r="Y46" s="110"/>
      <c r="Z46" s="110"/>
      <c r="AA46" s="110"/>
      <c r="AB46" s="110"/>
      <c r="AC46" s="110"/>
      <c r="AD46" s="113"/>
      <c r="AE46" s="110"/>
      <c r="AF46" s="110"/>
      <c r="AG46" s="110"/>
    </row>
    <row r="47" spans="1:33" s="1" customFormat="1" ht="28.5" customHeight="1" hidden="1">
      <c r="A47" s="10">
        <f t="shared" si="0"/>
        <v>14</v>
      </c>
      <c r="B47" s="160"/>
      <c r="C47" s="161"/>
      <c r="D47" s="11"/>
      <c r="E47" s="11"/>
      <c r="F47" s="11"/>
      <c r="G47" s="11"/>
      <c r="H47" s="138"/>
      <c r="I47" s="138"/>
      <c r="J47" s="11"/>
      <c r="K47" s="11"/>
      <c r="L47" s="12"/>
      <c r="M47" s="13"/>
      <c r="N47" s="12">
        <f t="shared" si="1"/>
        <v>0</v>
      </c>
      <c r="O47" s="13">
        <f t="shared" si="2"/>
        <v>0</v>
      </c>
      <c r="P47" s="20"/>
      <c r="Q47" s="20"/>
      <c r="R47" s="20"/>
      <c r="S47" s="20"/>
      <c r="T47" s="20"/>
      <c r="U47" s="20"/>
      <c r="V47" s="20"/>
      <c r="W47" s="20"/>
      <c r="X47" s="110"/>
      <c r="Y47" s="110"/>
      <c r="Z47" s="110"/>
      <c r="AA47" s="110"/>
      <c r="AB47" s="110"/>
      <c r="AC47" s="110"/>
      <c r="AD47" s="113"/>
      <c r="AE47" s="110"/>
      <c r="AF47" s="110"/>
      <c r="AG47" s="110"/>
    </row>
    <row r="48" spans="1:33" s="1" customFormat="1" ht="28.5" customHeight="1" hidden="1">
      <c r="A48" s="10">
        <f>A47+1</f>
        <v>15</v>
      </c>
      <c r="B48" s="160"/>
      <c r="C48" s="161"/>
      <c r="D48" s="11"/>
      <c r="E48" s="11"/>
      <c r="F48" s="11"/>
      <c r="G48" s="11"/>
      <c r="H48" s="138"/>
      <c r="I48" s="138"/>
      <c r="J48" s="11"/>
      <c r="K48" s="11"/>
      <c r="L48" s="12"/>
      <c r="M48" s="13"/>
      <c r="N48" s="12">
        <f t="shared" si="1"/>
        <v>0</v>
      </c>
      <c r="O48" s="13">
        <f t="shared" si="2"/>
        <v>0</v>
      </c>
      <c r="P48" s="20"/>
      <c r="Q48" s="20"/>
      <c r="R48" s="20"/>
      <c r="S48" s="20"/>
      <c r="T48" s="20"/>
      <c r="U48" s="20"/>
      <c r="V48" s="20"/>
      <c r="W48" s="20"/>
      <c r="X48" s="110"/>
      <c r="Y48" s="110"/>
      <c r="Z48" s="110"/>
      <c r="AA48" s="110"/>
      <c r="AB48" s="110"/>
      <c r="AC48" s="110"/>
      <c r="AD48" s="113"/>
      <c r="AE48" s="110"/>
      <c r="AF48" s="110"/>
      <c r="AG48" s="110"/>
    </row>
    <row r="49" spans="1:33" s="1" customFormat="1" ht="34.5" customHeight="1">
      <c r="A49" s="147" t="s">
        <v>24</v>
      </c>
      <c r="B49" s="148"/>
      <c r="C49" s="14" t="str">
        <f>$D$4</f>
        <v>Програм 15: Локална самоуправа</v>
      </c>
      <c r="D49" s="15">
        <f aca="true" t="shared" si="3" ref="D49:I49">SUM(D34:D48)</f>
        <v>137430744</v>
      </c>
      <c r="E49" s="15">
        <f t="shared" si="3"/>
        <v>0</v>
      </c>
      <c r="F49" s="15">
        <f t="shared" si="3"/>
        <v>120319282</v>
      </c>
      <c r="G49" s="15">
        <f t="shared" si="3"/>
        <v>0</v>
      </c>
      <c r="H49" s="15">
        <f t="shared" si="3"/>
        <v>140752976</v>
      </c>
      <c r="I49" s="15">
        <f t="shared" si="3"/>
        <v>0</v>
      </c>
      <c r="J49" s="15">
        <f>SUM(J34:J48)</f>
        <v>141075000</v>
      </c>
      <c r="K49" s="15">
        <f>SUM(K34:K48)</f>
        <v>0</v>
      </c>
      <c r="L49" s="15">
        <f>SUM(L34:L48)</f>
        <v>141075000</v>
      </c>
      <c r="M49" s="15">
        <f>SUM(M34:M48)</f>
        <v>0</v>
      </c>
      <c r="N49" s="15">
        <f>SUM(H49,J49,L49)</f>
        <v>422902976</v>
      </c>
      <c r="O49" s="15">
        <f>SUM(I49,K49,M49)</f>
        <v>0</v>
      </c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</row>
    <row r="50" spans="1:34" s="1" customFormat="1" ht="2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</row>
    <row r="51" spans="1:33" s="1" customFormat="1" ht="34.5" customHeight="1">
      <c r="A51" s="6" t="s">
        <v>19</v>
      </c>
      <c r="B51" s="158" t="s">
        <v>75</v>
      </c>
      <c r="C51" s="157"/>
      <c r="D51" s="158" t="s">
        <v>21</v>
      </c>
      <c r="E51" s="157"/>
      <c r="F51" s="159" t="s">
        <v>72</v>
      </c>
      <c r="G51" s="159"/>
      <c r="H51" s="159" t="s">
        <v>80</v>
      </c>
      <c r="I51" s="159"/>
      <c r="J51" s="156" t="s">
        <v>81</v>
      </c>
      <c r="K51" s="157"/>
      <c r="L51" s="156" t="s">
        <v>82</v>
      </c>
      <c r="M51" s="157"/>
      <c r="N51" s="158" t="s">
        <v>76</v>
      </c>
      <c r="O51" s="157"/>
      <c r="W51" s="110"/>
      <c r="X51" s="110"/>
      <c r="Y51" s="110"/>
      <c r="Z51" s="110"/>
      <c r="AA51" s="110"/>
      <c r="AB51" s="110"/>
      <c r="AC51" s="110"/>
      <c r="AD51" s="113"/>
      <c r="AE51" s="110"/>
      <c r="AF51" s="110"/>
      <c r="AG51" s="110"/>
    </row>
    <row r="52" spans="1:33" s="1" customFormat="1" ht="28.5" customHeight="1">
      <c r="A52" s="16" t="s">
        <v>25</v>
      </c>
      <c r="B52" s="152" t="s">
        <v>155</v>
      </c>
      <c r="C52" s="153"/>
      <c r="D52" s="144">
        <v>125929744</v>
      </c>
      <c r="E52" s="145"/>
      <c r="F52" s="144">
        <v>117817741</v>
      </c>
      <c r="G52" s="145"/>
      <c r="H52" s="154">
        <v>140752976</v>
      </c>
      <c r="I52" s="155"/>
      <c r="J52" s="144">
        <v>141075000</v>
      </c>
      <c r="K52" s="145"/>
      <c r="L52" s="144">
        <v>141075000</v>
      </c>
      <c r="M52" s="145"/>
      <c r="N52" s="144">
        <f aca="true" t="shared" si="4" ref="N52:N62">SUM(H52,J52,L52)</f>
        <v>422902976</v>
      </c>
      <c r="O52" s="145"/>
      <c r="W52" s="110"/>
      <c r="X52" s="110"/>
      <c r="Y52" s="110"/>
      <c r="Z52" s="110"/>
      <c r="AA52" s="110"/>
      <c r="AB52" s="110"/>
      <c r="AC52" s="110"/>
      <c r="AD52" s="113"/>
      <c r="AE52" s="110"/>
      <c r="AF52" s="110"/>
      <c r="AG52" s="110"/>
    </row>
    <row r="53" spans="1:33" s="1" customFormat="1" ht="28.5" customHeight="1">
      <c r="A53" s="16" t="s">
        <v>26</v>
      </c>
      <c r="B53" s="152" t="s">
        <v>156</v>
      </c>
      <c r="C53" s="153"/>
      <c r="D53" s="144">
        <v>4270000</v>
      </c>
      <c r="E53" s="145"/>
      <c r="F53" s="144"/>
      <c r="G53" s="145"/>
      <c r="H53" s="154"/>
      <c r="I53" s="155"/>
      <c r="J53" s="144"/>
      <c r="K53" s="145"/>
      <c r="L53" s="144"/>
      <c r="M53" s="145"/>
      <c r="N53" s="144">
        <f t="shared" si="4"/>
        <v>0</v>
      </c>
      <c r="O53" s="145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s="1" customFormat="1" ht="28.5" customHeight="1">
      <c r="A54" s="16" t="s">
        <v>27</v>
      </c>
      <c r="B54" s="152" t="s">
        <v>157</v>
      </c>
      <c r="C54" s="153"/>
      <c r="D54" s="144">
        <v>5000000</v>
      </c>
      <c r="E54" s="145"/>
      <c r="F54" s="144"/>
      <c r="G54" s="145"/>
      <c r="H54" s="154"/>
      <c r="I54" s="155"/>
      <c r="J54" s="144"/>
      <c r="K54" s="145"/>
      <c r="L54" s="144"/>
      <c r="M54" s="145"/>
      <c r="N54" s="144">
        <f t="shared" si="4"/>
        <v>0</v>
      </c>
      <c r="O54" s="145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</row>
    <row r="55" spans="1:33" s="1" customFormat="1" ht="28.5" customHeight="1">
      <c r="A55" s="16" t="s">
        <v>28</v>
      </c>
      <c r="B55" s="152" t="s">
        <v>128</v>
      </c>
      <c r="C55" s="153"/>
      <c r="D55" s="144">
        <v>2230844</v>
      </c>
      <c r="E55" s="145"/>
      <c r="F55" s="144">
        <v>2501541</v>
      </c>
      <c r="G55" s="145"/>
      <c r="H55" s="154"/>
      <c r="I55" s="155"/>
      <c r="J55" s="144"/>
      <c r="K55" s="145"/>
      <c r="L55" s="144"/>
      <c r="M55" s="145"/>
      <c r="N55" s="144">
        <f t="shared" si="4"/>
        <v>0</v>
      </c>
      <c r="O55" s="145"/>
      <c r="P55" s="20"/>
      <c r="Q55" s="20"/>
      <c r="R55" s="20"/>
      <c r="S55" s="20"/>
      <c r="T55" s="20"/>
      <c r="U55" s="2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</row>
    <row r="56" spans="1:33" s="1" customFormat="1" ht="28.5" customHeight="1" hidden="1">
      <c r="A56" s="16" t="s">
        <v>29</v>
      </c>
      <c r="B56" s="152"/>
      <c r="C56" s="153"/>
      <c r="D56" s="144"/>
      <c r="E56" s="145"/>
      <c r="F56" s="144"/>
      <c r="G56" s="145"/>
      <c r="H56" s="154"/>
      <c r="I56" s="155"/>
      <c r="J56" s="144"/>
      <c r="K56" s="145"/>
      <c r="L56" s="144"/>
      <c r="M56" s="145"/>
      <c r="N56" s="144">
        <f t="shared" si="4"/>
        <v>0</v>
      </c>
      <c r="O56" s="145"/>
      <c r="P56" s="20"/>
      <c r="Q56" s="20"/>
      <c r="R56" s="20"/>
      <c r="S56" s="20"/>
      <c r="T56" s="20"/>
      <c r="U56" s="20"/>
      <c r="V56" s="20"/>
      <c r="W56" s="20"/>
      <c r="X56" s="20"/>
      <c r="Y56" s="110"/>
      <c r="Z56" s="110"/>
      <c r="AA56" s="110"/>
      <c r="AB56" s="110"/>
      <c r="AC56" s="110"/>
      <c r="AD56" s="110"/>
      <c r="AE56" s="110"/>
      <c r="AF56" s="110"/>
      <c r="AG56" s="110"/>
    </row>
    <row r="57" spans="1:33" s="1" customFormat="1" ht="28.5" customHeight="1" hidden="1">
      <c r="A57" s="16" t="s">
        <v>30</v>
      </c>
      <c r="B57" s="152"/>
      <c r="C57" s="153"/>
      <c r="D57" s="144"/>
      <c r="E57" s="145"/>
      <c r="F57" s="144"/>
      <c r="G57" s="145"/>
      <c r="H57" s="154"/>
      <c r="I57" s="155"/>
      <c r="J57" s="144"/>
      <c r="K57" s="145"/>
      <c r="L57" s="144"/>
      <c r="M57" s="145"/>
      <c r="N57" s="144">
        <f t="shared" si="4"/>
        <v>0</v>
      </c>
      <c r="O57" s="145"/>
      <c r="P57" s="20"/>
      <c r="Q57" s="20"/>
      <c r="R57" s="20"/>
      <c r="S57" s="20"/>
      <c r="T57" s="20"/>
      <c r="U57" s="20"/>
      <c r="V57" s="20"/>
      <c r="W57" s="110"/>
      <c r="X57" s="110"/>
      <c r="Y57" s="110"/>
      <c r="Z57" s="110"/>
      <c r="AA57" s="110"/>
      <c r="AB57" s="110"/>
      <c r="AC57" s="110"/>
      <c r="AD57" s="113"/>
      <c r="AE57" s="110"/>
      <c r="AF57" s="110"/>
      <c r="AG57" s="110"/>
    </row>
    <row r="58" spans="1:33" s="1" customFormat="1" ht="28.5" customHeight="1" hidden="1">
      <c r="A58" s="17" t="s">
        <v>31</v>
      </c>
      <c r="B58" s="152"/>
      <c r="C58" s="153"/>
      <c r="D58" s="144"/>
      <c r="E58" s="145"/>
      <c r="F58" s="144"/>
      <c r="G58" s="145"/>
      <c r="H58" s="154"/>
      <c r="I58" s="155"/>
      <c r="J58" s="144"/>
      <c r="K58" s="145"/>
      <c r="L58" s="144"/>
      <c r="M58" s="145"/>
      <c r="N58" s="144">
        <f t="shared" si="4"/>
        <v>0</v>
      </c>
      <c r="O58" s="145"/>
      <c r="P58" s="20"/>
      <c r="Q58" s="20"/>
      <c r="R58" s="20"/>
      <c r="S58" s="20"/>
      <c r="T58" s="20"/>
      <c r="U58" s="20"/>
      <c r="V58" s="2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s="1" customFormat="1" ht="28.5" customHeight="1" hidden="1">
      <c r="A59" s="17" t="s">
        <v>32</v>
      </c>
      <c r="B59" s="152"/>
      <c r="C59" s="153"/>
      <c r="D59" s="144"/>
      <c r="E59" s="145"/>
      <c r="F59" s="144"/>
      <c r="G59" s="145"/>
      <c r="H59" s="154"/>
      <c r="I59" s="155"/>
      <c r="J59" s="144"/>
      <c r="K59" s="145"/>
      <c r="L59" s="144"/>
      <c r="M59" s="145"/>
      <c r="N59" s="144">
        <f t="shared" si="4"/>
        <v>0</v>
      </c>
      <c r="O59" s="145"/>
      <c r="P59" s="20"/>
      <c r="Q59" s="20"/>
      <c r="R59" s="20"/>
      <c r="S59" s="20"/>
      <c r="T59" s="20"/>
      <c r="U59" s="20"/>
      <c r="V59" s="2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s="1" customFormat="1" ht="28.5" customHeight="1" hidden="1">
      <c r="A60" s="17" t="s">
        <v>33</v>
      </c>
      <c r="B60" s="152"/>
      <c r="C60" s="153"/>
      <c r="D60" s="144"/>
      <c r="E60" s="145"/>
      <c r="F60" s="144"/>
      <c r="G60" s="145"/>
      <c r="H60" s="154"/>
      <c r="I60" s="155"/>
      <c r="J60" s="144"/>
      <c r="K60" s="145"/>
      <c r="L60" s="144"/>
      <c r="M60" s="145"/>
      <c r="N60" s="144">
        <f t="shared" si="4"/>
        <v>0</v>
      </c>
      <c r="O60" s="145"/>
      <c r="P60" s="20"/>
      <c r="Q60" s="20"/>
      <c r="R60" s="20"/>
      <c r="S60" s="20"/>
      <c r="T60" s="20"/>
      <c r="U60" s="20"/>
      <c r="V60" s="2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s="1" customFormat="1" ht="28.5" customHeight="1" hidden="1">
      <c r="A61" s="17" t="s">
        <v>34</v>
      </c>
      <c r="B61" s="152"/>
      <c r="C61" s="153"/>
      <c r="D61" s="144"/>
      <c r="E61" s="145"/>
      <c r="F61" s="144"/>
      <c r="G61" s="145"/>
      <c r="H61" s="154"/>
      <c r="I61" s="155"/>
      <c r="J61" s="144"/>
      <c r="K61" s="145"/>
      <c r="L61" s="144"/>
      <c r="M61" s="145"/>
      <c r="N61" s="144">
        <f t="shared" si="4"/>
        <v>0</v>
      </c>
      <c r="O61" s="145"/>
      <c r="P61" s="20"/>
      <c r="Q61" s="20"/>
      <c r="R61" s="20"/>
      <c r="S61" s="20"/>
      <c r="T61" s="20"/>
      <c r="U61" s="20"/>
      <c r="V61" s="2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s="1" customFormat="1" ht="34.5" customHeight="1">
      <c r="A62" s="147" t="s">
        <v>35</v>
      </c>
      <c r="B62" s="148"/>
      <c r="C62" s="18" t="str">
        <f>$D$4</f>
        <v>Програм 15: Локална самоуправа</v>
      </c>
      <c r="D62" s="149">
        <f>SUM(D52:E61)</f>
        <v>137430588</v>
      </c>
      <c r="E62" s="150"/>
      <c r="F62" s="151">
        <f>SUM(F52:G61)</f>
        <v>120319282</v>
      </c>
      <c r="G62" s="151"/>
      <c r="H62" s="149">
        <f>SUM(H52:I61)</f>
        <v>140752976</v>
      </c>
      <c r="I62" s="150"/>
      <c r="J62" s="151">
        <f>SUM(J52:K61)</f>
        <v>141075000</v>
      </c>
      <c r="K62" s="151"/>
      <c r="L62" s="151">
        <f>SUM(L52:M61)</f>
        <v>141075000</v>
      </c>
      <c r="M62" s="151"/>
      <c r="N62" s="151">
        <f t="shared" si="4"/>
        <v>422902976</v>
      </c>
      <c r="O62" s="151"/>
      <c r="P62" s="20"/>
      <c r="Q62" s="20"/>
      <c r="R62" s="20"/>
      <c r="S62" s="20"/>
      <c r="T62" s="20"/>
      <c r="U62" s="20"/>
      <c r="V62" s="20"/>
      <c r="W62" s="110"/>
      <c r="X62" s="110"/>
      <c r="Y62" s="110"/>
      <c r="Z62" s="110"/>
      <c r="AA62" s="110"/>
      <c r="AB62" s="110"/>
      <c r="AC62" s="110"/>
      <c r="AD62" s="113"/>
      <c r="AE62" s="110"/>
      <c r="AF62" s="110"/>
      <c r="AG62" s="110"/>
    </row>
    <row r="63" spans="1:34" s="1" customFormat="1" ht="12.7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2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</row>
    <row r="64" spans="1:34" s="1" customFormat="1" ht="12.75">
      <c r="A64" s="115"/>
      <c r="B64" s="116"/>
      <c r="C64" s="116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2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</row>
    <row r="65" spans="1:34" s="1" customFormat="1" ht="12.75">
      <c r="A65" s="115"/>
      <c r="B65" s="116"/>
      <c r="C65" s="116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2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</row>
    <row r="66" spans="1:34" s="1" customFormat="1" ht="15" customHeight="1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9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</row>
    <row r="67" spans="1:34" s="1" customFormat="1" ht="15" customHeight="1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9"/>
      <c r="X67" s="110"/>
      <c r="Y67" s="110"/>
      <c r="Z67" s="110"/>
      <c r="AA67" s="110"/>
      <c r="AB67" s="110"/>
      <c r="AC67" s="110"/>
      <c r="AD67" s="110"/>
      <c r="AE67" s="113"/>
      <c r="AF67" s="110"/>
      <c r="AG67" s="110"/>
      <c r="AH67" s="110"/>
    </row>
    <row r="68" spans="1:34" s="1" customFormat="1" ht="15" customHeight="1">
      <c r="A68" s="117"/>
      <c r="B68" s="117"/>
      <c r="C68" s="117"/>
      <c r="D68" s="117"/>
      <c r="E68" s="117"/>
      <c r="F68" s="117"/>
      <c r="G68" s="117"/>
      <c r="H68" s="117"/>
      <c r="I68" s="117"/>
      <c r="J68" s="118"/>
      <c r="M68" s="146"/>
      <c r="N68" s="146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</row>
    <row r="69" spans="1:34" s="1" customFormat="1" ht="1.5" customHeight="1">
      <c r="A69" s="117"/>
      <c r="B69" s="117"/>
      <c r="C69" s="117"/>
      <c r="D69" s="117"/>
      <c r="E69" s="117"/>
      <c r="F69" s="117"/>
      <c r="G69" s="117"/>
      <c r="H69" s="117"/>
      <c r="I69" s="117"/>
      <c r="J69" s="118"/>
      <c r="M69" s="114"/>
      <c r="N69" s="114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</row>
    <row r="70" spans="1:34" s="1" customFormat="1" ht="16.5" hidden="1" thickBot="1">
      <c r="A70" s="117"/>
      <c r="B70" s="126"/>
      <c r="C70" s="120"/>
      <c r="D70" s="117"/>
      <c r="E70" s="117"/>
      <c r="F70" s="117"/>
      <c r="G70" s="117"/>
      <c r="H70" s="117"/>
      <c r="I70" s="117"/>
      <c r="J70" s="118"/>
      <c r="M70" s="120"/>
      <c r="N70" s="120"/>
      <c r="X70" s="110"/>
      <c r="Y70" s="110"/>
      <c r="Z70" s="110"/>
      <c r="AA70" s="110"/>
      <c r="AB70" s="110"/>
      <c r="AC70" s="110"/>
      <c r="AD70" s="110"/>
      <c r="AE70" s="113"/>
      <c r="AF70" s="110"/>
      <c r="AG70" s="110"/>
      <c r="AH70" s="110"/>
    </row>
    <row r="71" spans="1:34" s="1" customFormat="1" ht="12.75" hidden="1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X71" s="110"/>
      <c r="Y71" s="110"/>
      <c r="Z71" s="110"/>
      <c r="AA71" s="110"/>
      <c r="AB71" s="110"/>
      <c r="AC71" s="110"/>
      <c r="AD71" s="110"/>
      <c r="AE71" s="113"/>
      <c r="AF71" s="110"/>
      <c r="AG71" s="110"/>
      <c r="AH71" s="110"/>
    </row>
  </sheetData>
  <sheetProtection/>
  <mergeCells count="166">
    <mergeCell ref="D19:O19"/>
    <mergeCell ref="D15:F15"/>
    <mergeCell ref="D16:F16"/>
    <mergeCell ref="D17:F17"/>
    <mergeCell ref="A1:O1"/>
    <mergeCell ref="A2:O2"/>
    <mergeCell ref="D4:O4"/>
    <mergeCell ref="D5:O5"/>
    <mergeCell ref="D6:O6"/>
    <mergeCell ref="D7:O7"/>
    <mergeCell ref="N57:O57"/>
    <mergeCell ref="N58:O58"/>
    <mergeCell ref="N59:O59"/>
    <mergeCell ref="N60:O60"/>
    <mergeCell ref="N61:O61"/>
    <mergeCell ref="N62:O62"/>
    <mergeCell ref="N51:O51"/>
    <mergeCell ref="N52:O52"/>
    <mergeCell ref="N53:O53"/>
    <mergeCell ref="N54:O54"/>
    <mergeCell ref="N55:O55"/>
    <mergeCell ref="N56:O56"/>
    <mergeCell ref="L23:O23"/>
    <mergeCell ref="A9:C9"/>
    <mergeCell ref="A5:C5"/>
    <mergeCell ref="A6:C6"/>
    <mergeCell ref="A7:C7"/>
    <mergeCell ref="N32:O32"/>
    <mergeCell ref="D8:O8"/>
    <mergeCell ref="D9:O9"/>
    <mergeCell ref="D10:O10"/>
    <mergeCell ref="L14:O14"/>
    <mergeCell ref="A15:A17"/>
    <mergeCell ref="B15:C17"/>
    <mergeCell ref="A4:C4"/>
    <mergeCell ref="A8:C8"/>
    <mergeCell ref="L20:O20"/>
    <mergeCell ref="L21:O21"/>
    <mergeCell ref="D13:O13"/>
    <mergeCell ref="L15:O15"/>
    <mergeCell ref="L16:O16"/>
    <mergeCell ref="L17:O17"/>
    <mergeCell ref="A13:A14"/>
    <mergeCell ref="B13:C14"/>
    <mergeCell ref="D14:F14"/>
    <mergeCell ref="A10:C10"/>
    <mergeCell ref="A11:C11"/>
    <mergeCell ref="D11:O11"/>
    <mergeCell ref="L27:O27"/>
    <mergeCell ref="D23:F23"/>
    <mergeCell ref="A19:A20"/>
    <mergeCell ref="B19:C20"/>
    <mergeCell ref="D20:F20"/>
    <mergeCell ref="A25:A26"/>
    <mergeCell ref="B25:C26"/>
    <mergeCell ref="D26:F26"/>
    <mergeCell ref="A21:A23"/>
    <mergeCell ref="B21:C23"/>
    <mergeCell ref="D21:F21"/>
    <mergeCell ref="D22:F22"/>
    <mergeCell ref="A27:A29"/>
    <mergeCell ref="B27:C29"/>
    <mergeCell ref="D27:F27"/>
    <mergeCell ref="D28:F28"/>
    <mergeCell ref="D29:F29"/>
    <mergeCell ref="D25:O25"/>
    <mergeCell ref="L26:O26"/>
    <mergeCell ref="L22:O22"/>
    <mergeCell ref="L28:O28"/>
    <mergeCell ref="L29:O29"/>
    <mergeCell ref="L32:M32"/>
    <mergeCell ref="B34:C34"/>
    <mergeCell ref="A32:A33"/>
    <mergeCell ref="B32:C33"/>
    <mergeCell ref="D32:E32"/>
    <mergeCell ref="F32:G32"/>
    <mergeCell ref="B35:C35"/>
    <mergeCell ref="B36:C36"/>
    <mergeCell ref="B37:C37"/>
    <mergeCell ref="B38:C38"/>
    <mergeCell ref="H32:I32"/>
    <mergeCell ref="J32:K32"/>
    <mergeCell ref="B43:C43"/>
    <mergeCell ref="B44:C44"/>
    <mergeCell ref="B45:C45"/>
    <mergeCell ref="B46:C46"/>
    <mergeCell ref="B39:C39"/>
    <mergeCell ref="B40:C40"/>
    <mergeCell ref="B41:C41"/>
    <mergeCell ref="B42:C42"/>
    <mergeCell ref="L52:M52"/>
    <mergeCell ref="D51:E51"/>
    <mergeCell ref="F51:G51"/>
    <mergeCell ref="H51:I51"/>
    <mergeCell ref="J51:K51"/>
    <mergeCell ref="B47:C47"/>
    <mergeCell ref="B48:C48"/>
    <mergeCell ref="A49:B49"/>
    <mergeCell ref="B51:C51"/>
    <mergeCell ref="B53:C53"/>
    <mergeCell ref="D53:E53"/>
    <mergeCell ref="F53:G53"/>
    <mergeCell ref="H53:I53"/>
    <mergeCell ref="L51:M51"/>
    <mergeCell ref="B52:C52"/>
    <mergeCell ref="D52:E52"/>
    <mergeCell ref="F52:G52"/>
    <mergeCell ref="H52:I52"/>
    <mergeCell ref="J52:K52"/>
    <mergeCell ref="F55:G55"/>
    <mergeCell ref="H55:I55"/>
    <mergeCell ref="J53:K53"/>
    <mergeCell ref="L53:M53"/>
    <mergeCell ref="B54:C54"/>
    <mergeCell ref="D54:E54"/>
    <mergeCell ref="F54:G54"/>
    <mergeCell ref="H54:I54"/>
    <mergeCell ref="J54:K54"/>
    <mergeCell ref="L54:M54"/>
    <mergeCell ref="J55:K55"/>
    <mergeCell ref="L55:M55"/>
    <mergeCell ref="B56:C56"/>
    <mergeCell ref="D56:E56"/>
    <mergeCell ref="F56:G56"/>
    <mergeCell ref="H56:I56"/>
    <mergeCell ref="J56:K56"/>
    <mergeCell ref="L56:M56"/>
    <mergeCell ref="B55:C55"/>
    <mergeCell ref="D55:E55"/>
    <mergeCell ref="L57:M57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60:I60"/>
    <mergeCell ref="B59:C59"/>
    <mergeCell ref="D59:E59"/>
    <mergeCell ref="F59:G59"/>
    <mergeCell ref="H59:I59"/>
    <mergeCell ref="J57:K57"/>
    <mergeCell ref="H57:I57"/>
    <mergeCell ref="L62:M62"/>
    <mergeCell ref="B61:C61"/>
    <mergeCell ref="D61:E61"/>
    <mergeCell ref="F61:G61"/>
    <mergeCell ref="H61:I61"/>
    <mergeCell ref="J59:K59"/>
    <mergeCell ref="L59:M59"/>
    <mergeCell ref="B60:C60"/>
    <mergeCell ref="D60:E60"/>
    <mergeCell ref="F60:G60"/>
    <mergeCell ref="J61:K61"/>
    <mergeCell ref="L61:M61"/>
    <mergeCell ref="J60:K60"/>
    <mergeCell ref="L60:M60"/>
    <mergeCell ref="M68:N68"/>
    <mergeCell ref="A62:B62"/>
    <mergeCell ref="D62:E62"/>
    <mergeCell ref="F62:G62"/>
    <mergeCell ref="H62:I62"/>
    <mergeCell ref="J62:K62"/>
  </mergeCells>
  <printOptions/>
  <pageMargins left="0.15748031496062992" right="0.15748031496062992" top="0.35433070866141736" bottom="0.1968503937007874" header="0.15748031496062992" footer="0.15748031496062992"/>
  <pageSetup fitToHeight="0" fitToWidth="1" horizontalDpi="600" verticalDpi="600" orientation="landscape" scale="67" r:id="rId1"/>
  <headerFooter alignWithMargins="0">
    <oddHeader>&amp;RОбразац 1. Програм</oddHeader>
    <oddFooter>&amp;RСтрана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K68"/>
  <sheetViews>
    <sheetView view="pageBreakPreview" zoomScale="90" zoomScaleSheetLayoutView="90" zoomScalePageLayoutView="0" workbookViewId="0" topLeftCell="A19">
      <selection activeCell="A19" sqref="A19:IV19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55" s="29" customFormat="1" ht="18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Z1" s="207"/>
      <c r="AA1" s="207"/>
      <c r="AB1" s="208"/>
      <c r="AC1" s="208"/>
      <c r="AD1" s="207"/>
      <c r="AE1" s="207"/>
      <c r="AF1" s="207"/>
      <c r="AG1" s="207"/>
      <c r="AO1" s="209"/>
      <c r="AP1" s="209"/>
      <c r="AQ1" s="31"/>
      <c r="AR1" s="48"/>
      <c r="AS1" s="49"/>
      <c r="AT1" s="49"/>
      <c r="AU1" s="45"/>
      <c r="AV1" s="49"/>
      <c r="AW1" s="49"/>
      <c r="AX1" s="49"/>
      <c r="AY1" s="45"/>
      <c r="AZ1" s="45"/>
      <c r="BA1" s="50"/>
      <c r="BB1" s="51"/>
      <c r="BC1" s="31"/>
    </row>
    <row r="2" spans="1:55" s="29" customFormat="1" ht="21" customHeight="1">
      <c r="A2" s="210" t="s">
        <v>40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V2" s="43"/>
      <c r="Z2" s="52"/>
      <c r="AA2" s="52"/>
      <c r="AB2" s="52"/>
      <c r="AC2" s="52"/>
      <c r="AD2" s="52"/>
      <c r="AE2" s="52"/>
      <c r="AF2" s="52"/>
      <c r="AG2" s="52"/>
      <c r="AO2" s="53"/>
      <c r="AP2" s="54"/>
      <c r="AQ2" s="31"/>
      <c r="AR2" s="55"/>
      <c r="AS2" s="56"/>
      <c r="AT2" s="57"/>
      <c r="AU2" s="45"/>
      <c r="AV2" s="57"/>
      <c r="AW2" s="58"/>
      <c r="AX2" s="57"/>
      <c r="AY2" s="45"/>
      <c r="AZ2" s="45"/>
      <c r="BA2" s="50"/>
      <c r="BB2" s="59"/>
      <c r="BC2" s="31"/>
    </row>
    <row r="3" spans="1:55" s="3" customFormat="1" ht="15.75" customHeight="1" hidden="1">
      <c r="A3" s="21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128"/>
      <c r="N3" s="128"/>
      <c r="O3" s="22"/>
      <c r="V3" s="60"/>
      <c r="Z3" s="211"/>
      <c r="AA3" s="212"/>
      <c r="AB3" s="211"/>
      <c r="AC3" s="212"/>
      <c r="AD3" s="211"/>
      <c r="AE3" s="212"/>
      <c r="AF3" s="211"/>
      <c r="AG3" s="212"/>
      <c r="AO3" s="61"/>
      <c r="AP3" s="62"/>
      <c r="AQ3" s="22"/>
      <c r="AR3" s="63"/>
      <c r="AS3" s="64"/>
      <c r="AT3" s="65"/>
      <c r="AU3" s="66"/>
      <c r="AV3" s="65"/>
      <c r="AW3" s="67"/>
      <c r="AX3" s="65"/>
      <c r="AY3" s="66"/>
      <c r="AZ3" s="66"/>
      <c r="BA3" s="68"/>
      <c r="BB3" s="69"/>
      <c r="BC3" s="22"/>
    </row>
    <row r="4" spans="1:55" s="3" customFormat="1" ht="21.75" customHeight="1">
      <c r="A4" s="127" t="s">
        <v>41</v>
      </c>
      <c r="B4" s="127"/>
      <c r="C4" s="127"/>
      <c r="D4" s="213" t="s">
        <v>96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V4" s="60"/>
      <c r="Z4" s="211"/>
      <c r="AA4" s="212"/>
      <c r="AB4" s="211"/>
      <c r="AC4" s="212"/>
      <c r="AD4" s="211"/>
      <c r="AE4" s="212"/>
      <c r="AF4" s="211"/>
      <c r="AG4" s="212"/>
      <c r="AO4" s="61"/>
      <c r="AP4" s="62"/>
      <c r="AQ4" s="22"/>
      <c r="AR4" s="63"/>
      <c r="AS4" s="64"/>
      <c r="AT4" s="65"/>
      <c r="AU4" s="66"/>
      <c r="AV4" s="65"/>
      <c r="AW4" s="70"/>
      <c r="AX4" s="65"/>
      <c r="AY4" s="66"/>
      <c r="AZ4" s="66"/>
      <c r="BA4" s="68"/>
      <c r="BB4" s="69"/>
      <c r="BC4" s="22"/>
    </row>
    <row r="5" spans="1:55" s="3" customFormat="1" ht="21.75" customHeight="1">
      <c r="A5" s="214" t="s">
        <v>42</v>
      </c>
      <c r="B5" s="214"/>
      <c r="C5" s="214"/>
      <c r="D5" s="215" t="s">
        <v>132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V5" s="60"/>
      <c r="Z5" s="211"/>
      <c r="AA5" s="212"/>
      <c r="AB5" s="211"/>
      <c r="AC5" s="212"/>
      <c r="AD5" s="211"/>
      <c r="AE5" s="212"/>
      <c r="AF5" s="211"/>
      <c r="AG5" s="212"/>
      <c r="AO5" s="61"/>
      <c r="AP5" s="62"/>
      <c r="AQ5" s="22"/>
      <c r="AR5" s="63"/>
      <c r="AS5" s="64"/>
      <c r="AT5" s="65"/>
      <c r="AU5" s="66"/>
      <c r="AV5" s="65"/>
      <c r="AW5" s="70"/>
      <c r="AX5" s="65"/>
      <c r="AY5" s="66"/>
      <c r="AZ5" s="66"/>
      <c r="BA5" s="68"/>
      <c r="BB5" s="69"/>
      <c r="BC5" s="22"/>
    </row>
    <row r="6" spans="1:55" s="3" customFormat="1" ht="21.75" customHeight="1">
      <c r="A6" s="214" t="s">
        <v>43</v>
      </c>
      <c r="B6" s="214"/>
      <c r="C6" s="214"/>
      <c r="D6" s="216">
        <v>170</v>
      </c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V6" s="60"/>
      <c r="Z6" s="211"/>
      <c r="AA6" s="212"/>
      <c r="AB6" s="211"/>
      <c r="AC6" s="212"/>
      <c r="AD6" s="211"/>
      <c r="AE6" s="212"/>
      <c r="AF6" s="211"/>
      <c r="AG6" s="212"/>
      <c r="AO6" s="61"/>
      <c r="AP6" s="62"/>
      <c r="AQ6" s="22"/>
      <c r="AR6" s="63"/>
      <c r="AS6" s="64"/>
      <c r="AT6" s="65"/>
      <c r="AU6" s="66"/>
      <c r="AV6" s="65"/>
      <c r="AW6" s="70"/>
      <c r="AX6" s="65"/>
      <c r="AY6" s="66"/>
      <c r="AZ6" s="66"/>
      <c r="BA6" s="68"/>
      <c r="BB6" s="69"/>
      <c r="BC6" s="22"/>
    </row>
    <row r="7" spans="1:55" s="3" customFormat="1" ht="21.75" customHeight="1">
      <c r="A7" s="217" t="s">
        <v>8</v>
      </c>
      <c r="B7" s="217"/>
      <c r="C7" s="217"/>
      <c r="D7" s="218" t="s">
        <v>88</v>
      </c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V7" s="60"/>
      <c r="Z7" s="211"/>
      <c r="AA7" s="212"/>
      <c r="AB7" s="211"/>
      <c r="AC7" s="212"/>
      <c r="AD7" s="211"/>
      <c r="AE7" s="212"/>
      <c r="AF7" s="211"/>
      <c r="AG7" s="212"/>
      <c r="AO7" s="61"/>
      <c r="AP7" s="62"/>
      <c r="AQ7" s="22"/>
      <c r="AR7" s="63"/>
      <c r="AS7" s="64"/>
      <c r="AT7" s="65"/>
      <c r="AU7" s="66"/>
      <c r="AV7" s="65"/>
      <c r="AW7" s="70"/>
      <c r="AX7" s="65"/>
      <c r="AY7" s="66"/>
      <c r="AZ7" s="66"/>
      <c r="BA7" s="68"/>
      <c r="BB7" s="69"/>
      <c r="BC7" s="22"/>
    </row>
    <row r="8" spans="1:55" s="3" customFormat="1" ht="21.75" customHeight="1">
      <c r="A8" s="179" t="s">
        <v>44</v>
      </c>
      <c r="B8" s="179"/>
      <c r="C8" s="179"/>
      <c r="D8" s="218" t="s">
        <v>137</v>
      </c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V8" s="60"/>
      <c r="Z8" s="211"/>
      <c r="AA8" s="212"/>
      <c r="AB8" s="211"/>
      <c r="AC8" s="212"/>
      <c r="AD8" s="211"/>
      <c r="AE8" s="212"/>
      <c r="AF8" s="211"/>
      <c r="AG8" s="212"/>
      <c r="AO8" s="61"/>
      <c r="AP8" s="62"/>
      <c r="AQ8" s="22"/>
      <c r="AR8" s="63"/>
      <c r="AS8" s="64"/>
      <c r="AT8" s="65"/>
      <c r="AU8" s="66"/>
      <c r="AV8" s="65"/>
      <c r="AW8" s="70"/>
      <c r="AX8" s="65"/>
      <c r="AY8" s="66"/>
      <c r="AZ8" s="66"/>
      <c r="BA8" s="68"/>
      <c r="BB8" s="69"/>
      <c r="BC8" s="22"/>
    </row>
    <row r="9" spans="1:55" s="3" customFormat="1" ht="21.75" customHeight="1">
      <c r="A9" s="179" t="s">
        <v>6</v>
      </c>
      <c r="B9" s="179"/>
      <c r="C9" s="179"/>
      <c r="D9" s="218" t="s">
        <v>138</v>
      </c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Z9" s="211"/>
      <c r="AA9" s="212"/>
      <c r="AB9" s="211"/>
      <c r="AC9" s="212"/>
      <c r="AD9" s="211"/>
      <c r="AE9" s="212"/>
      <c r="AF9" s="211"/>
      <c r="AG9" s="212"/>
      <c r="AO9" s="61"/>
      <c r="AP9" s="62"/>
      <c r="AQ9" s="22"/>
      <c r="AR9" s="63"/>
      <c r="AS9" s="64"/>
      <c r="AT9" s="65"/>
      <c r="AU9" s="66"/>
      <c r="AV9" s="65"/>
      <c r="AW9" s="70"/>
      <c r="AX9" s="65"/>
      <c r="AY9" s="66"/>
      <c r="AZ9" s="66"/>
      <c r="BA9" s="68"/>
      <c r="BB9" s="69"/>
      <c r="BC9" s="22"/>
    </row>
    <row r="10" spans="1:55" s="3" customFormat="1" ht="21.75" customHeight="1">
      <c r="A10" s="179" t="s">
        <v>45</v>
      </c>
      <c r="B10" s="179"/>
      <c r="C10" s="179"/>
      <c r="D10" s="218" t="s">
        <v>136</v>
      </c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Z10" s="211"/>
      <c r="AA10" s="212"/>
      <c r="AB10" s="211"/>
      <c r="AC10" s="212"/>
      <c r="AD10" s="211"/>
      <c r="AE10" s="212"/>
      <c r="AF10" s="211"/>
      <c r="AG10" s="212"/>
      <c r="AO10" s="61"/>
      <c r="AP10" s="62"/>
      <c r="AQ10" s="22"/>
      <c r="AR10" s="63"/>
      <c r="AS10" s="64"/>
      <c r="AT10" s="65"/>
      <c r="AU10" s="66"/>
      <c r="AV10" s="65"/>
      <c r="AW10" s="70"/>
      <c r="AX10" s="65"/>
      <c r="AY10" s="66"/>
      <c r="AZ10" s="66"/>
      <c r="BA10" s="68"/>
      <c r="BB10" s="69"/>
      <c r="BC10" s="22"/>
    </row>
    <row r="11" spans="1:55" s="3" customFormat="1" ht="21.75" customHeight="1">
      <c r="A11" s="219" t="s">
        <v>46</v>
      </c>
      <c r="B11" s="219"/>
      <c r="C11" s="219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Z11" s="211"/>
      <c r="AA11" s="212"/>
      <c r="AB11" s="211"/>
      <c r="AC11" s="212"/>
      <c r="AD11" s="211"/>
      <c r="AE11" s="212"/>
      <c r="AF11" s="211"/>
      <c r="AG11" s="212"/>
      <c r="AO11" s="61"/>
      <c r="AP11" s="62"/>
      <c r="AQ11" s="22"/>
      <c r="AR11" s="63"/>
      <c r="AS11" s="64"/>
      <c r="AT11" s="65"/>
      <c r="AU11" s="66"/>
      <c r="AV11" s="65"/>
      <c r="AW11" s="70"/>
      <c r="AX11" s="65"/>
      <c r="AY11" s="66"/>
      <c r="AZ11" s="66"/>
      <c r="BA11" s="68"/>
      <c r="BB11" s="69"/>
      <c r="BC11" s="22"/>
    </row>
    <row r="12" spans="1:55" s="3" customFormat="1" ht="21.75" customHeight="1">
      <c r="A12" s="179" t="s">
        <v>47</v>
      </c>
      <c r="B12" s="179"/>
      <c r="C12" s="179"/>
      <c r="D12" s="218" t="s">
        <v>101</v>
      </c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Z12" s="211"/>
      <c r="AA12" s="212"/>
      <c r="AB12" s="211"/>
      <c r="AC12" s="212"/>
      <c r="AD12" s="211"/>
      <c r="AE12" s="212"/>
      <c r="AF12" s="211"/>
      <c r="AG12" s="212"/>
      <c r="AO12" s="61"/>
      <c r="AP12" s="62"/>
      <c r="AQ12" s="22"/>
      <c r="AR12" s="63"/>
      <c r="AS12" s="64"/>
      <c r="AT12" s="65"/>
      <c r="AU12" s="66"/>
      <c r="AV12" s="65"/>
      <c r="AW12" s="70"/>
      <c r="AX12" s="65"/>
      <c r="AY12" s="66"/>
      <c r="AZ12" s="66"/>
      <c r="BA12" s="68"/>
      <c r="BB12" s="69"/>
      <c r="BC12" s="22"/>
    </row>
    <row r="13" spans="1:55" s="3" customFormat="1" ht="21" customHeight="1" hidden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Z13" s="211"/>
      <c r="AA13" s="212"/>
      <c r="AB13" s="211"/>
      <c r="AC13" s="212"/>
      <c r="AD13" s="211"/>
      <c r="AE13" s="212"/>
      <c r="AF13" s="211"/>
      <c r="AG13" s="212"/>
      <c r="AO13" s="71"/>
      <c r="AP13" s="72"/>
      <c r="AQ13" s="22"/>
      <c r="AR13" s="63"/>
      <c r="AS13" s="64"/>
      <c r="AT13" s="65"/>
      <c r="AU13" s="66"/>
      <c r="AV13" s="65"/>
      <c r="AW13" s="70"/>
      <c r="AX13" s="65"/>
      <c r="AY13" s="66"/>
      <c r="AZ13" s="66"/>
      <c r="BA13" s="68"/>
      <c r="BB13" s="69"/>
      <c r="BC13" s="22"/>
    </row>
    <row r="14" spans="1:54" s="3" customFormat="1" ht="15" customHeight="1">
      <c r="A14" s="164"/>
      <c r="B14" s="175" t="s">
        <v>10</v>
      </c>
      <c r="C14" s="176"/>
      <c r="D14" s="159" t="s">
        <v>11</v>
      </c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Z14" s="211"/>
      <c r="AA14" s="212"/>
      <c r="AB14" s="211"/>
      <c r="AC14" s="212"/>
      <c r="AD14" s="211"/>
      <c r="AE14" s="212"/>
      <c r="AF14" s="211"/>
      <c r="AG14" s="212"/>
      <c r="AN14" s="71"/>
      <c r="AO14" s="72"/>
      <c r="AP14" s="22"/>
      <c r="AQ14" s="63"/>
      <c r="AR14" s="64"/>
      <c r="AS14" s="65"/>
      <c r="AT14" s="66"/>
      <c r="AU14" s="65"/>
      <c r="AV14" s="70"/>
      <c r="AW14" s="65"/>
      <c r="AX14" s="66"/>
      <c r="AY14" s="66"/>
      <c r="AZ14" s="68"/>
      <c r="BA14" s="69"/>
      <c r="BB14" s="22"/>
    </row>
    <row r="15" spans="1:54" s="3" customFormat="1" ht="39" customHeight="1">
      <c r="A15" s="164"/>
      <c r="B15" s="177"/>
      <c r="C15" s="178"/>
      <c r="D15" s="159" t="s">
        <v>12</v>
      </c>
      <c r="E15" s="159"/>
      <c r="F15" s="159"/>
      <c r="G15" s="6" t="s">
        <v>21</v>
      </c>
      <c r="H15" s="6" t="s">
        <v>72</v>
      </c>
      <c r="I15" s="6" t="s">
        <v>77</v>
      </c>
      <c r="J15" s="6" t="s">
        <v>78</v>
      </c>
      <c r="K15" s="6" t="s">
        <v>79</v>
      </c>
      <c r="L15" s="159" t="s">
        <v>15</v>
      </c>
      <c r="M15" s="159"/>
      <c r="N15" s="159"/>
      <c r="O15" s="159"/>
      <c r="Z15" s="211"/>
      <c r="AA15" s="212"/>
      <c r="AB15" s="211"/>
      <c r="AC15" s="212"/>
      <c r="AD15" s="211"/>
      <c r="AE15" s="212"/>
      <c r="AF15" s="211"/>
      <c r="AG15" s="212"/>
      <c r="AN15" s="73"/>
      <c r="AO15" s="62"/>
      <c r="AP15" s="22"/>
      <c r="AQ15" s="63"/>
      <c r="AR15" s="64"/>
      <c r="AS15" s="65"/>
      <c r="AT15" s="66"/>
      <c r="AU15" s="65"/>
      <c r="AV15" s="70"/>
      <c r="AW15" s="65"/>
      <c r="AX15" s="66"/>
      <c r="AY15" s="66"/>
      <c r="AZ15" s="68"/>
      <c r="BA15" s="69"/>
      <c r="BB15" s="22"/>
    </row>
    <row r="16" spans="1:54" s="3" customFormat="1" ht="42" customHeight="1">
      <c r="A16" s="168">
        <v>1</v>
      </c>
      <c r="B16" s="242" t="s">
        <v>133</v>
      </c>
      <c r="C16" s="221"/>
      <c r="D16" s="167" t="s">
        <v>134</v>
      </c>
      <c r="E16" s="167"/>
      <c r="F16" s="167"/>
      <c r="G16" s="7" t="s">
        <v>135</v>
      </c>
      <c r="H16" s="5" t="s">
        <v>142</v>
      </c>
      <c r="I16" s="136" t="s">
        <v>143</v>
      </c>
      <c r="J16" s="5" t="s">
        <v>143</v>
      </c>
      <c r="K16" s="24" t="s">
        <v>143</v>
      </c>
      <c r="L16" s="164" t="s">
        <v>144</v>
      </c>
      <c r="M16" s="164"/>
      <c r="N16" s="164"/>
      <c r="O16" s="164"/>
      <c r="Z16" s="211"/>
      <c r="AA16" s="212"/>
      <c r="AB16" s="211"/>
      <c r="AC16" s="212"/>
      <c r="AD16" s="211"/>
      <c r="AE16" s="212"/>
      <c r="AF16" s="211"/>
      <c r="AG16" s="212"/>
      <c r="AN16" s="74"/>
      <c r="AO16" s="75"/>
      <c r="AP16" s="22"/>
      <c r="AQ16" s="63"/>
      <c r="AR16" s="64"/>
      <c r="AS16" s="65"/>
      <c r="AT16" s="66"/>
      <c r="AU16" s="65"/>
      <c r="AV16" s="70"/>
      <c r="AW16" s="65"/>
      <c r="AX16" s="66"/>
      <c r="AY16" s="66"/>
      <c r="AZ16" s="68"/>
      <c r="BA16" s="69"/>
      <c r="BB16" s="22"/>
    </row>
    <row r="17" spans="1:54" s="3" customFormat="1" ht="9" customHeight="1">
      <c r="A17" s="168"/>
      <c r="B17" s="222"/>
      <c r="C17" s="223"/>
      <c r="D17" s="167"/>
      <c r="E17" s="167"/>
      <c r="F17" s="167"/>
      <c r="G17" s="7"/>
      <c r="H17" s="5"/>
      <c r="I17" s="136"/>
      <c r="J17" s="5"/>
      <c r="K17" s="24"/>
      <c r="L17" s="164"/>
      <c r="M17" s="164"/>
      <c r="N17" s="164"/>
      <c r="O17" s="164"/>
      <c r="Z17" s="211"/>
      <c r="AA17" s="212"/>
      <c r="AB17" s="211"/>
      <c r="AC17" s="212"/>
      <c r="AD17" s="211"/>
      <c r="AE17" s="212"/>
      <c r="AF17" s="211"/>
      <c r="AG17" s="212"/>
      <c r="AN17" s="74"/>
      <c r="AO17" s="75"/>
      <c r="AP17" s="22"/>
      <c r="AQ17" s="63"/>
      <c r="AR17" s="64"/>
      <c r="AS17" s="65"/>
      <c r="AT17" s="66"/>
      <c r="AU17" s="65"/>
      <c r="AV17" s="70"/>
      <c r="AW17" s="65"/>
      <c r="AX17" s="66"/>
      <c r="AY17" s="66"/>
      <c r="AZ17" s="68"/>
      <c r="BA17" s="69"/>
      <c r="BB17" s="22"/>
    </row>
    <row r="18" spans="1:54" s="3" customFormat="1" ht="42" customHeight="1" hidden="1">
      <c r="A18" s="168"/>
      <c r="B18" s="224"/>
      <c r="C18" s="225"/>
      <c r="D18" s="167"/>
      <c r="E18" s="167"/>
      <c r="F18" s="167"/>
      <c r="G18" s="7"/>
      <c r="H18" s="5"/>
      <c r="I18" s="136"/>
      <c r="J18" s="5"/>
      <c r="K18" s="24"/>
      <c r="L18" s="164"/>
      <c r="M18" s="164"/>
      <c r="N18" s="164"/>
      <c r="O18" s="164"/>
      <c r="Z18" s="211"/>
      <c r="AA18" s="212"/>
      <c r="AB18" s="211"/>
      <c r="AC18" s="212"/>
      <c r="AD18" s="211"/>
      <c r="AE18" s="212"/>
      <c r="AF18" s="211"/>
      <c r="AG18" s="212"/>
      <c r="AN18" s="74"/>
      <c r="AO18" s="75"/>
      <c r="AP18" s="22"/>
      <c r="AQ18" s="63"/>
      <c r="AR18" s="64"/>
      <c r="AS18" s="65"/>
      <c r="AT18" s="66"/>
      <c r="AU18" s="65"/>
      <c r="AV18" s="70"/>
      <c r="AW18" s="65"/>
      <c r="AX18" s="66"/>
      <c r="AY18" s="66"/>
      <c r="AZ18" s="68"/>
      <c r="BA18" s="69"/>
      <c r="BB18" s="22"/>
    </row>
    <row r="19" spans="1:55" s="3" customFormat="1" ht="15" customHeight="1">
      <c r="A19" s="2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Z19" s="211"/>
      <c r="AA19" s="212"/>
      <c r="AB19" s="211"/>
      <c r="AC19" s="212"/>
      <c r="AD19" s="211"/>
      <c r="AE19" s="212"/>
      <c r="AF19" s="211"/>
      <c r="AG19" s="212"/>
      <c r="AO19" s="73"/>
      <c r="AP19" s="62"/>
      <c r="AQ19" s="22"/>
      <c r="AR19" s="63"/>
      <c r="AS19" s="64"/>
      <c r="AT19" s="65"/>
      <c r="AU19" s="66"/>
      <c r="AV19" s="65"/>
      <c r="AW19" s="70"/>
      <c r="AX19" s="65"/>
      <c r="AY19" s="66"/>
      <c r="AZ19" s="66"/>
      <c r="BA19" s="68"/>
      <c r="BB19" s="69"/>
      <c r="BC19" s="22"/>
    </row>
    <row r="20" spans="1:54" s="3" customFormat="1" ht="15" customHeight="1" hidden="1">
      <c r="A20" s="164"/>
      <c r="B20" s="175" t="s">
        <v>16</v>
      </c>
      <c r="C20" s="176"/>
      <c r="D20" s="159" t="s">
        <v>18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AA20" s="76"/>
      <c r="AB20" s="76"/>
      <c r="AC20" s="77"/>
      <c r="AD20" s="78"/>
      <c r="AE20" s="77"/>
      <c r="AN20" s="73"/>
      <c r="AO20" s="62"/>
      <c r="AP20" s="22"/>
      <c r="AQ20" s="63"/>
      <c r="AR20" s="64"/>
      <c r="AS20" s="65"/>
      <c r="AT20" s="66"/>
      <c r="AU20" s="65"/>
      <c r="AV20" s="70"/>
      <c r="AW20" s="65"/>
      <c r="AX20" s="66"/>
      <c r="AY20" s="66"/>
      <c r="AZ20" s="68"/>
      <c r="BA20" s="69"/>
      <c r="BB20" s="22"/>
    </row>
    <row r="21" spans="1:53" s="3" customFormat="1" ht="39" customHeight="1" hidden="1">
      <c r="A21" s="164"/>
      <c r="B21" s="177"/>
      <c r="C21" s="178"/>
      <c r="D21" s="159" t="s">
        <v>12</v>
      </c>
      <c r="E21" s="159"/>
      <c r="F21" s="159"/>
      <c r="G21" s="6" t="s">
        <v>21</v>
      </c>
      <c r="H21" s="6" t="s">
        <v>72</v>
      </c>
      <c r="I21" s="6" t="s">
        <v>77</v>
      </c>
      <c r="J21" s="6" t="s">
        <v>78</v>
      </c>
      <c r="K21" s="6" t="s">
        <v>79</v>
      </c>
      <c r="L21" s="159" t="s">
        <v>15</v>
      </c>
      <c r="M21" s="159"/>
      <c r="N21" s="159"/>
      <c r="O21" s="159"/>
      <c r="AA21" s="76"/>
      <c r="AB21" s="77"/>
      <c r="AC21" s="78"/>
      <c r="AD21" s="77"/>
      <c r="AM21" s="74"/>
      <c r="AN21" s="75"/>
      <c r="AO21" s="22"/>
      <c r="AP21" s="22"/>
      <c r="AQ21" s="66"/>
      <c r="AR21" s="66"/>
      <c r="AS21" s="66"/>
      <c r="AT21" s="65"/>
      <c r="AU21" s="70"/>
      <c r="AV21" s="65"/>
      <c r="AW21" s="66"/>
      <c r="AX21" s="66"/>
      <c r="AY21" s="68"/>
      <c r="AZ21" s="69"/>
      <c r="BA21" s="22"/>
    </row>
    <row r="22" spans="1:53" s="3" customFormat="1" ht="42" customHeight="1" hidden="1">
      <c r="A22" s="168">
        <v>2</v>
      </c>
      <c r="B22" s="226"/>
      <c r="C22" s="221"/>
      <c r="D22" s="167"/>
      <c r="E22" s="167"/>
      <c r="F22" s="167"/>
      <c r="G22" s="7"/>
      <c r="H22" s="5"/>
      <c r="I22" s="136"/>
      <c r="J22" s="5"/>
      <c r="K22" s="24"/>
      <c r="L22" s="164"/>
      <c r="M22" s="164"/>
      <c r="N22" s="164"/>
      <c r="O22" s="164"/>
      <c r="AA22" s="76"/>
      <c r="AB22" s="77"/>
      <c r="AC22" s="78"/>
      <c r="AD22" s="77"/>
      <c r="AM22" s="74"/>
      <c r="AN22" s="75"/>
      <c r="AO22" s="22"/>
      <c r="AP22" s="22"/>
      <c r="AQ22" s="66"/>
      <c r="AR22" s="66"/>
      <c r="AS22" s="66"/>
      <c r="AT22" s="65"/>
      <c r="AU22" s="79"/>
      <c r="AV22" s="65"/>
      <c r="AW22" s="66"/>
      <c r="AX22" s="66"/>
      <c r="AY22" s="68"/>
      <c r="AZ22" s="69"/>
      <c r="BA22" s="22"/>
    </row>
    <row r="23" spans="1:53" s="3" customFormat="1" ht="42" customHeight="1" hidden="1">
      <c r="A23" s="168"/>
      <c r="B23" s="222"/>
      <c r="C23" s="223"/>
      <c r="D23" s="167"/>
      <c r="E23" s="167"/>
      <c r="F23" s="167"/>
      <c r="G23" s="7"/>
      <c r="H23" s="5"/>
      <c r="I23" s="136"/>
      <c r="J23" s="5"/>
      <c r="K23" s="24"/>
      <c r="L23" s="164"/>
      <c r="M23" s="164"/>
      <c r="N23" s="164"/>
      <c r="O23" s="164"/>
      <c r="AA23" s="76"/>
      <c r="AB23" s="77"/>
      <c r="AC23" s="78"/>
      <c r="AD23" s="77"/>
      <c r="AM23" s="73"/>
      <c r="AN23" s="62"/>
      <c r="AO23" s="22"/>
      <c r="AP23" s="22"/>
      <c r="AQ23" s="66"/>
      <c r="AR23" s="66"/>
      <c r="AS23" s="66"/>
      <c r="AT23" s="65"/>
      <c r="AU23" s="79"/>
      <c r="AV23" s="65"/>
      <c r="AW23" s="66"/>
      <c r="AX23" s="66"/>
      <c r="AY23" s="68"/>
      <c r="AZ23" s="69"/>
      <c r="BA23" s="22"/>
    </row>
    <row r="24" spans="1:53" s="3" customFormat="1" ht="42" customHeight="1" hidden="1">
      <c r="A24" s="168"/>
      <c r="B24" s="224"/>
      <c r="C24" s="225"/>
      <c r="D24" s="167"/>
      <c r="E24" s="167"/>
      <c r="F24" s="167"/>
      <c r="G24" s="7"/>
      <c r="H24" s="5"/>
      <c r="I24" s="136"/>
      <c r="J24" s="5"/>
      <c r="K24" s="24"/>
      <c r="L24" s="164"/>
      <c r="M24" s="164"/>
      <c r="N24" s="164"/>
      <c r="O24" s="164"/>
      <c r="AA24" s="76"/>
      <c r="AB24" s="77"/>
      <c r="AC24" s="78"/>
      <c r="AD24" s="77"/>
      <c r="AM24" s="74"/>
      <c r="AN24" s="75"/>
      <c r="AO24" s="22"/>
      <c r="AP24" s="22"/>
      <c r="AQ24" s="66"/>
      <c r="AR24" s="66"/>
      <c r="AS24" s="66"/>
      <c r="AT24" s="65"/>
      <c r="AU24" s="79"/>
      <c r="AV24" s="65"/>
      <c r="AW24" s="66"/>
      <c r="AX24" s="66"/>
      <c r="AY24" s="68"/>
      <c r="AZ24" s="69"/>
      <c r="BA24" s="22"/>
    </row>
    <row r="25" spans="1:54" s="3" customFormat="1" ht="15" customHeight="1" hidden="1">
      <c r="A25" s="2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AB25" s="76"/>
      <c r="AC25" s="77"/>
      <c r="AD25" s="78"/>
      <c r="AE25" s="77"/>
      <c r="AN25" s="74"/>
      <c r="AO25" s="75"/>
      <c r="AP25" s="22"/>
      <c r="AQ25" s="22"/>
      <c r="AR25" s="66"/>
      <c r="AS25" s="66"/>
      <c r="AT25" s="66"/>
      <c r="AU25" s="65"/>
      <c r="AV25" s="79"/>
      <c r="AW25" s="65"/>
      <c r="AX25" s="66"/>
      <c r="AY25" s="66"/>
      <c r="AZ25" s="68"/>
      <c r="BA25" s="69"/>
      <c r="BB25" s="22"/>
    </row>
    <row r="26" spans="1:54" s="3" customFormat="1" ht="15" customHeight="1" hidden="1">
      <c r="A26" s="164"/>
      <c r="B26" s="175" t="s">
        <v>16</v>
      </c>
      <c r="C26" s="176"/>
      <c r="D26" s="159" t="s">
        <v>18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AB26" s="76"/>
      <c r="AC26" s="77"/>
      <c r="AD26" s="78"/>
      <c r="AE26" s="77"/>
      <c r="AN26" s="74"/>
      <c r="AO26" s="75"/>
      <c r="AP26" s="22"/>
      <c r="AQ26" s="22"/>
      <c r="AR26" s="66"/>
      <c r="AS26" s="66"/>
      <c r="AT26" s="66"/>
      <c r="AU26" s="65"/>
      <c r="AV26" s="79"/>
      <c r="AW26" s="65"/>
      <c r="AX26" s="66"/>
      <c r="AY26" s="66"/>
      <c r="AZ26" s="68"/>
      <c r="BA26" s="69"/>
      <c r="BB26" s="22"/>
    </row>
    <row r="27" spans="1:53" s="3" customFormat="1" ht="39" customHeight="1" hidden="1">
      <c r="A27" s="164"/>
      <c r="B27" s="177"/>
      <c r="C27" s="178"/>
      <c r="D27" s="159" t="s">
        <v>12</v>
      </c>
      <c r="E27" s="159"/>
      <c r="F27" s="159"/>
      <c r="G27" s="6" t="s">
        <v>21</v>
      </c>
      <c r="H27" s="6" t="s">
        <v>72</v>
      </c>
      <c r="I27" s="6" t="s">
        <v>77</v>
      </c>
      <c r="J27" s="6" t="s">
        <v>78</v>
      </c>
      <c r="K27" s="6" t="s">
        <v>79</v>
      </c>
      <c r="L27" s="227" t="s">
        <v>15</v>
      </c>
      <c r="M27" s="227"/>
      <c r="N27" s="227"/>
      <c r="O27" s="227"/>
      <c r="AA27" s="76"/>
      <c r="AB27" s="77"/>
      <c r="AC27" s="78"/>
      <c r="AD27" s="77"/>
      <c r="AM27" s="74"/>
      <c r="AN27" s="75"/>
      <c r="AO27" s="22"/>
      <c r="AP27" s="22"/>
      <c r="AQ27" s="66"/>
      <c r="AR27" s="66"/>
      <c r="AS27" s="66"/>
      <c r="AT27" s="65"/>
      <c r="AU27" s="79"/>
      <c r="AV27" s="65"/>
      <c r="AW27" s="66"/>
      <c r="AX27" s="66"/>
      <c r="AY27" s="68"/>
      <c r="AZ27" s="69"/>
      <c r="BA27" s="22"/>
    </row>
    <row r="28" spans="1:53" s="3" customFormat="1" ht="42" customHeight="1" hidden="1">
      <c r="A28" s="168">
        <v>3</v>
      </c>
      <c r="B28" s="226"/>
      <c r="C28" s="228"/>
      <c r="D28" s="167"/>
      <c r="E28" s="167"/>
      <c r="F28" s="167"/>
      <c r="G28" s="7"/>
      <c r="H28" s="5"/>
      <c r="I28" s="136"/>
      <c r="J28" s="5"/>
      <c r="K28" s="5"/>
      <c r="L28" s="164"/>
      <c r="M28" s="164"/>
      <c r="N28" s="164"/>
      <c r="O28" s="164"/>
      <c r="AA28" s="76"/>
      <c r="AB28" s="77"/>
      <c r="AC28" s="78"/>
      <c r="AD28" s="77"/>
      <c r="AM28" s="73"/>
      <c r="AN28" s="62"/>
      <c r="AO28" s="22"/>
      <c r="AP28" s="22"/>
      <c r="AQ28" s="66"/>
      <c r="AR28" s="66"/>
      <c r="AS28" s="66"/>
      <c r="AT28" s="65"/>
      <c r="AU28" s="79"/>
      <c r="AV28" s="65"/>
      <c r="AW28" s="66"/>
      <c r="AX28" s="66"/>
      <c r="AY28" s="68"/>
      <c r="AZ28" s="69"/>
      <c r="BA28" s="22"/>
    </row>
    <row r="29" spans="1:53" s="3" customFormat="1" ht="42" customHeight="1" hidden="1">
      <c r="A29" s="168"/>
      <c r="B29" s="222"/>
      <c r="C29" s="229"/>
      <c r="D29" s="167"/>
      <c r="E29" s="167"/>
      <c r="F29" s="167"/>
      <c r="G29" s="7"/>
      <c r="H29" s="5"/>
      <c r="I29" s="136"/>
      <c r="J29" s="5"/>
      <c r="K29" s="5"/>
      <c r="L29" s="164"/>
      <c r="M29" s="164"/>
      <c r="N29" s="164"/>
      <c r="O29" s="164"/>
      <c r="AA29" s="76"/>
      <c r="AB29" s="77"/>
      <c r="AC29" s="78"/>
      <c r="AD29" s="77"/>
      <c r="AM29" s="73"/>
      <c r="AN29" s="62"/>
      <c r="AO29" s="22"/>
      <c r="AP29" s="22"/>
      <c r="AQ29" s="66"/>
      <c r="AR29" s="66"/>
      <c r="AS29" s="66"/>
      <c r="AT29" s="65"/>
      <c r="AU29" s="79"/>
      <c r="AV29" s="65"/>
      <c r="AW29" s="66"/>
      <c r="AX29" s="66"/>
      <c r="AY29" s="68"/>
      <c r="AZ29" s="69"/>
      <c r="BA29" s="22"/>
    </row>
    <row r="30" spans="1:53" s="3" customFormat="1" ht="42" customHeight="1" hidden="1">
      <c r="A30" s="168"/>
      <c r="B30" s="224"/>
      <c r="C30" s="230"/>
      <c r="D30" s="167"/>
      <c r="E30" s="167"/>
      <c r="F30" s="167"/>
      <c r="G30" s="7"/>
      <c r="H30" s="5"/>
      <c r="I30" s="136"/>
      <c r="J30" s="5"/>
      <c r="K30" s="5"/>
      <c r="L30" s="164"/>
      <c r="M30" s="164"/>
      <c r="N30" s="164"/>
      <c r="O30" s="164"/>
      <c r="P30" s="20"/>
      <c r="Q30" s="20"/>
      <c r="R30" s="20"/>
      <c r="S30" s="20"/>
      <c r="T30" s="20"/>
      <c r="U30" s="20"/>
      <c r="V30" s="80"/>
      <c r="AA30" s="76"/>
      <c r="AB30" s="77"/>
      <c r="AC30" s="78"/>
      <c r="AD30" s="77"/>
      <c r="AM30" s="73"/>
      <c r="AN30" s="62"/>
      <c r="AO30" s="22"/>
      <c r="AP30" s="22"/>
      <c r="AQ30" s="66"/>
      <c r="AR30" s="66"/>
      <c r="AS30" s="66"/>
      <c r="AT30" s="65"/>
      <c r="AU30" s="79"/>
      <c r="AV30" s="65"/>
      <c r="AW30" s="66"/>
      <c r="AX30" s="66"/>
      <c r="AY30" s="68"/>
      <c r="AZ30" s="69"/>
      <c r="BA30" s="22"/>
    </row>
    <row r="31" spans="1:55" s="3" customFormat="1" ht="15" customHeight="1" hidden="1">
      <c r="A31" s="2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0"/>
      <c r="P31" s="20"/>
      <c r="Q31" s="20"/>
      <c r="R31" s="20"/>
      <c r="S31" s="20"/>
      <c r="T31" s="20"/>
      <c r="U31" s="20"/>
      <c r="V31" s="80"/>
      <c r="W31" s="2"/>
      <c r="X31" s="2"/>
      <c r="AC31" s="76"/>
      <c r="AD31" s="77"/>
      <c r="AE31" s="78"/>
      <c r="AF31" s="77"/>
      <c r="AO31" s="73"/>
      <c r="AP31" s="62"/>
      <c r="AQ31" s="22"/>
      <c r="AR31" s="22"/>
      <c r="AS31" s="66"/>
      <c r="AT31" s="66"/>
      <c r="AU31" s="66"/>
      <c r="AV31" s="65"/>
      <c r="AW31" s="79"/>
      <c r="AX31" s="65"/>
      <c r="AY31" s="66"/>
      <c r="AZ31" s="66"/>
      <c r="BA31" s="68"/>
      <c r="BB31" s="69"/>
      <c r="BC31" s="22"/>
    </row>
    <row r="32" spans="1:55" s="3" customFormat="1" ht="21" customHeight="1" hidden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81"/>
      <c r="P32" s="81"/>
      <c r="Q32" s="81"/>
      <c r="R32" s="81"/>
      <c r="S32" s="81"/>
      <c r="T32" s="81"/>
      <c r="U32" s="81"/>
      <c r="V32" s="2"/>
      <c r="W32" s="2"/>
      <c r="X32" s="2"/>
      <c r="AC32" s="76"/>
      <c r="AD32" s="76"/>
      <c r="AF32" s="76"/>
      <c r="AO32" s="73"/>
      <c r="AP32" s="62"/>
      <c r="AQ32" s="22"/>
      <c r="AR32" s="22"/>
      <c r="AS32" s="66"/>
      <c r="AT32" s="66"/>
      <c r="AU32" s="66"/>
      <c r="AV32" s="65"/>
      <c r="AW32" s="79"/>
      <c r="AX32" s="65"/>
      <c r="AY32" s="66"/>
      <c r="AZ32" s="66"/>
      <c r="BA32" s="68"/>
      <c r="BB32" s="82"/>
      <c r="BC32" s="22"/>
    </row>
    <row r="33" spans="1:54" s="3" customFormat="1" ht="27.75" customHeight="1">
      <c r="A33" s="231" t="s">
        <v>19</v>
      </c>
      <c r="B33" s="231" t="s">
        <v>48</v>
      </c>
      <c r="C33" s="233" t="s">
        <v>49</v>
      </c>
      <c r="D33" s="158" t="s">
        <v>56</v>
      </c>
      <c r="E33" s="157"/>
      <c r="F33" s="158" t="s">
        <v>72</v>
      </c>
      <c r="G33" s="156"/>
      <c r="H33" s="158" t="s">
        <v>80</v>
      </c>
      <c r="I33" s="157"/>
      <c r="J33" s="158" t="s">
        <v>81</v>
      </c>
      <c r="K33" s="157"/>
      <c r="L33" s="158" t="s">
        <v>82</v>
      </c>
      <c r="M33" s="157"/>
      <c r="N33" s="158" t="s">
        <v>76</v>
      </c>
      <c r="O33" s="157"/>
      <c r="R33" s="22"/>
      <c r="S33" s="22"/>
      <c r="AB33" s="76"/>
      <c r="AC33" s="83"/>
      <c r="AD33" s="22"/>
      <c r="AE33" s="83"/>
      <c r="AN33" s="73"/>
      <c r="AO33" s="62"/>
      <c r="AP33" s="22"/>
      <c r="AQ33" s="22"/>
      <c r="AR33" s="66"/>
      <c r="AS33" s="66"/>
      <c r="AT33" s="66"/>
      <c r="AU33" s="65"/>
      <c r="AV33" s="79"/>
      <c r="AW33" s="65"/>
      <c r="AX33" s="66"/>
      <c r="AY33" s="66"/>
      <c r="AZ33" s="68"/>
      <c r="BA33" s="82"/>
      <c r="BB33" s="22"/>
    </row>
    <row r="34" spans="1:54" s="3" customFormat="1" ht="45" customHeight="1">
      <c r="A34" s="232"/>
      <c r="B34" s="232"/>
      <c r="C34" s="234"/>
      <c r="D34" s="6" t="s">
        <v>22</v>
      </c>
      <c r="E34" s="6" t="s">
        <v>23</v>
      </c>
      <c r="F34" s="6" t="s">
        <v>22</v>
      </c>
      <c r="G34" s="6" t="s">
        <v>23</v>
      </c>
      <c r="H34" s="6" t="s">
        <v>22</v>
      </c>
      <c r="I34" s="6" t="s">
        <v>23</v>
      </c>
      <c r="J34" s="6" t="s">
        <v>22</v>
      </c>
      <c r="K34" s="6" t="s">
        <v>23</v>
      </c>
      <c r="L34" s="6" t="s">
        <v>22</v>
      </c>
      <c r="M34" s="6" t="s">
        <v>23</v>
      </c>
      <c r="N34" s="6" t="s">
        <v>22</v>
      </c>
      <c r="O34" s="6" t="s">
        <v>23</v>
      </c>
      <c r="R34" s="22"/>
      <c r="S34" s="22"/>
      <c r="AB34" s="76"/>
      <c r="AC34" s="83"/>
      <c r="AD34" s="22"/>
      <c r="AE34" s="83"/>
      <c r="AN34" s="73"/>
      <c r="AO34" s="62"/>
      <c r="AP34" s="22"/>
      <c r="AQ34" s="22"/>
      <c r="AR34" s="66"/>
      <c r="AS34" s="66"/>
      <c r="AT34" s="66"/>
      <c r="AU34" s="65"/>
      <c r="AV34" s="79"/>
      <c r="AW34" s="65"/>
      <c r="AX34" s="66"/>
      <c r="AY34" s="66"/>
      <c r="AZ34" s="68"/>
      <c r="BA34" s="82"/>
      <c r="BB34" s="22"/>
    </row>
    <row r="35" spans="1:54" s="3" customFormat="1" ht="27.75" customHeight="1">
      <c r="A35" s="25" t="s">
        <v>25</v>
      </c>
      <c r="B35" s="36">
        <v>441000</v>
      </c>
      <c r="C35" s="37" t="s">
        <v>139</v>
      </c>
      <c r="D35" s="26">
        <v>2050000</v>
      </c>
      <c r="E35" s="26"/>
      <c r="F35" s="26">
        <v>2701000</v>
      </c>
      <c r="G35" s="26"/>
      <c r="H35" s="135">
        <v>2480000</v>
      </c>
      <c r="I35" s="135"/>
      <c r="J35" s="26">
        <v>2480000</v>
      </c>
      <c r="K35" s="26"/>
      <c r="L35" s="26">
        <v>2480000</v>
      </c>
      <c r="M35" s="26"/>
      <c r="N35" s="133">
        <f>SUM(H35,J35,L35)</f>
        <v>7440000</v>
      </c>
      <c r="O35" s="133">
        <f>SUM(I35,K35,M35)</f>
        <v>0</v>
      </c>
      <c r="R35" s="22"/>
      <c r="S35" s="22"/>
      <c r="AB35" s="76"/>
      <c r="AC35" s="83"/>
      <c r="AD35" s="22"/>
      <c r="AE35" s="83"/>
      <c r="AN35" s="73"/>
      <c r="AO35" s="62"/>
      <c r="AP35" s="22"/>
      <c r="AQ35" s="22"/>
      <c r="AR35" s="84"/>
      <c r="AS35" s="84"/>
      <c r="AT35" s="84"/>
      <c r="AU35" s="85"/>
      <c r="AV35" s="86"/>
      <c r="AW35" s="85"/>
      <c r="AX35" s="84"/>
      <c r="AY35" s="84"/>
      <c r="AZ35" s="87"/>
      <c r="BA35" s="88"/>
      <c r="BB35" s="22"/>
    </row>
    <row r="36" spans="1:54" s="3" customFormat="1" ht="27.75" customHeight="1">
      <c r="A36" s="25" t="s">
        <v>26</v>
      </c>
      <c r="B36" s="36">
        <v>444000</v>
      </c>
      <c r="C36" s="37" t="s">
        <v>140</v>
      </c>
      <c r="D36" s="26">
        <v>0</v>
      </c>
      <c r="E36" s="26"/>
      <c r="F36" s="26">
        <v>43000</v>
      </c>
      <c r="G36" s="26"/>
      <c r="H36" s="135">
        <v>15000</v>
      </c>
      <c r="I36" s="135"/>
      <c r="J36" s="26">
        <v>15000</v>
      </c>
      <c r="K36" s="26"/>
      <c r="L36" s="26">
        <v>15000</v>
      </c>
      <c r="M36" s="26"/>
      <c r="N36" s="133">
        <f aca="true" t="shared" si="0" ref="N36:O49">SUM(H36,J36,L36)</f>
        <v>45000</v>
      </c>
      <c r="O36" s="133">
        <f t="shared" si="0"/>
        <v>0</v>
      </c>
      <c r="R36" s="22"/>
      <c r="S36" s="22"/>
      <c r="AB36" s="76"/>
      <c r="AC36" s="77"/>
      <c r="AD36" s="78"/>
      <c r="AE36" s="77"/>
      <c r="AN36" s="73"/>
      <c r="AO36" s="62"/>
      <c r="AP36" s="22"/>
      <c r="AQ36" s="22"/>
      <c r="AR36" s="84"/>
      <c r="AS36" s="84"/>
      <c r="AT36" s="84"/>
      <c r="AU36" s="85"/>
      <c r="AV36" s="86"/>
      <c r="AW36" s="85"/>
      <c r="AX36" s="84"/>
      <c r="AY36" s="84"/>
      <c r="AZ36" s="87"/>
      <c r="BA36" s="89"/>
      <c r="BB36" s="22"/>
    </row>
    <row r="37" spans="1:54" s="3" customFormat="1" ht="27.75" customHeight="1">
      <c r="A37" s="25" t="s">
        <v>27</v>
      </c>
      <c r="B37" s="36">
        <v>621000</v>
      </c>
      <c r="C37" s="37" t="s">
        <v>141</v>
      </c>
      <c r="D37" s="26">
        <v>15840000</v>
      </c>
      <c r="E37" s="26"/>
      <c r="F37" s="26">
        <v>9584000</v>
      </c>
      <c r="G37" s="26"/>
      <c r="H37" s="135">
        <v>11500000</v>
      </c>
      <c r="I37" s="135"/>
      <c r="J37" s="26">
        <v>11500000</v>
      </c>
      <c r="K37" s="26"/>
      <c r="L37" s="26">
        <v>11500000</v>
      </c>
      <c r="M37" s="26"/>
      <c r="N37" s="133">
        <f t="shared" si="0"/>
        <v>34500000</v>
      </c>
      <c r="O37" s="133">
        <f t="shared" si="0"/>
        <v>0</v>
      </c>
      <c r="R37" s="22"/>
      <c r="S37" s="22"/>
      <c r="AB37" s="76"/>
      <c r="AC37" s="77"/>
      <c r="AD37" s="78"/>
      <c r="AE37" s="77"/>
      <c r="AN37" s="71"/>
      <c r="AO37" s="72"/>
      <c r="AP37" s="22"/>
      <c r="AQ37" s="22"/>
      <c r="AR37" s="84"/>
      <c r="AS37" s="84"/>
      <c r="AT37" s="84"/>
      <c r="AU37" s="85"/>
      <c r="AV37" s="86"/>
      <c r="AW37" s="85"/>
      <c r="AX37" s="84"/>
      <c r="AY37" s="84"/>
      <c r="AZ37" s="87"/>
      <c r="BA37" s="89"/>
      <c r="BB37" s="22"/>
    </row>
    <row r="38" spans="1:54" s="3" customFormat="1" ht="27.75" customHeight="1" hidden="1">
      <c r="A38" s="25" t="s">
        <v>28</v>
      </c>
      <c r="B38" s="36"/>
      <c r="C38" s="37"/>
      <c r="D38" s="26"/>
      <c r="E38" s="26"/>
      <c r="F38" s="26"/>
      <c r="G38" s="26"/>
      <c r="H38" s="135"/>
      <c r="I38" s="135"/>
      <c r="J38" s="26"/>
      <c r="K38" s="26"/>
      <c r="L38" s="26"/>
      <c r="M38" s="26"/>
      <c r="N38" s="133">
        <f t="shared" si="0"/>
        <v>0</v>
      </c>
      <c r="O38" s="133">
        <f t="shared" si="0"/>
        <v>0</v>
      </c>
      <c r="R38" s="22"/>
      <c r="S38" s="22"/>
      <c r="AB38" s="76"/>
      <c r="AC38" s="77"/>
      <c r="AD38" s="78"/>
      <c r="AE38" s="77"/>
      <c r="AN38" s="71"/>
      <c r="AO38" s="72"/>
      <c r="AP38" s="22"/>
      <c r="AQ38" s="22"/>
      <c r="AR38" s="84"/>
      <c r="AS38" s="84"/>
      <c r="AT38" s="84"/>
      <c r="AU38" s="85"/>
      <c r="AV38" s="86"/>
      <c r="AW38" s="85"/>
      <c r="AX38" s="84"/>
      <c r="AY38" s="84"/>
      <c r="AZ38" s="87"/>
      <c r="BA38" s="89"/>
      <c r="BB38" s="22"/>
    </row>
    <row r="39" spans="1:54" s="3" customFormat="1" ht="27.75" customHeight="1" hidden="1">
      <c r="A39" s="25" t="s">
        <v>29</v>
      </c>
      <c r="B39" s="36"/>
      <c r="C39" s="37"/>
      <c r="D39" s="26"/>
      <c r="E39" s="26"/>
      <c r="F39" s="26"/>
      <c r="G39" s="26"/>
      <c r="H39" s="135"/>
      <c r="I39" s="135"/>
      <c r="J39" s="26"/>
      <c r="K39" s="26"/>
      <c r="L39" s="26"/>
      <c r="M39" s="26"/>
      <c r="N39" s="133">
        <f t="shared" si="0"/>
        <v>0</v>
      </c>
      <c r="O39" s="133">
        <f t="shared" si="0"/>
        <v>0</v>
      </c>
      <c r="R39" s="22"/>
      <c r="S39" s="22"/>
      <c r="AB39" s="76"/>
      <c r="AC39" s="77"/>
      <c r="AD39" s="78"/>
      <c r="AE39" s="77"/>
      <c r="AN39" s="71"/>
      <c r="AO39" s="72"/>
      <c r="AP39" s="22"/>
      <c r="AQ39" s="22"/>
      <c r="AR39" s="84"/>
      <c r="AS39" s="84"/>
      <c r="AT39" s="84"/>
      <c r="AU39" s="85"/>
      <c r="AV39" s="86"/>
      <c r="AW39" s="85"/>
      <c r="AX39" s="84"/>
      <c r="AY39" s="84"/>
      <c r="AZ39" s="87"/>
      <c r="BA39" s="89"/>
      <c r="BB39" s="22"/>
    </row>
    <row r="40" spans="1:54" s="3" customFormat="1" ht="27.75" customHeight="1" hidden="1">
      <c r="A40" s="25" t="s">
        <v>30</v>
      </c>
      <c r="B40" s="36"/>
      <c r="C40" s="37"/>
      <c r="D40" s="26"/>
      <c r="E40" s="26"/>
      <c r="F40" s="26"/>
      <c r="G40" s="26"/>
      <c r="H40" s="135"/>
      <c r="I40" s="135"/>
      <c r="J40" s="26"/>
      <c r="K40" s="26"/>
      <c r="L40" s="26"/>
      <c r="M40" s="26"/>
      <c r="N40" s="133">
        <f t="shared" si="0"/>
        <v>0</v>
      </c>
      <c r="O40" s="133">
        <f t="shared" si="0"/>
        <v>0</v>
      </c>
      <c r="R40" s="22"/>
      <c r="S40" s="22"/>
      <c r="AB40" s="76"/>
      <c r="AC40" s="77"/>
      <c r="AD40" s="78"/>
      <c r="AE40" s="77"/>
      <c r="AN40" s="71"/>
      <c r="AO40" s="72"/>
      <c r="AP40" s="22"/>
      <c r="AQ40" s="22"/>
      <c r="AR40" s="84"/>
      <c r="AS40" s="84"/>
      <c r="AT40" s="84"/>
      <c r="AU40" s="85"/>
      <c r="AV40" s="86"/>
      <c r="AW40" s="85"/>
      <c r="AX40" s="84"/>
      <c r="AY40" s="84"/>
      <c r="AZ40" s="87"/>
      <c r="BA40" s="89"/>
      <c r="BB40" s="22"/>
    </row>
    <row r="41" spans="1:54" s="3" customFormat="1" ht="27.75" customHeight="1" hidden="1">
      <c r="A41" s="25" t="s">
        <v>31</v>
      </c>
      <c r="B41" s="36"/>
      <c r="C41" s="37"/>
      <c r="D41" s="26"/>
      <c r="E41" s="26"/>
      <c r="F41" s="26"/>
      <c r="G41" s="26"/>
      <c r="H41" s="135"/>
      <c r="I41" s="135"/>
      <c r="J41" s="26"/>
      <c r="K41" s="26"/>
      <c r="L41" s="26"/>
      <c r="M41" s="26"/>
      <c r="N41" s="133">
        <f t="shared" si="0"/>
        <v>0</v>
      </c>
      <c r="O41" s="133">
        <f t="shared" si="0"/>
        <v>0</v>
      </c>
      <c r="R41" s="22"/>
      <c r="S41" s="22"/>
      <c r="AB41" s="76"/>
      <c r="AC41" s="77"/>
      <c r="AD41" s="78"/>
      <c r="AE41" s="77"/>
      <c r="AN41" s="71"/>
      <c r="AO41" s="72"/>
      <c r="AP41" s="22"/>
      <c r="AQ41" s="22"/>
      <c r="AR41" s="84"/>
      <c r="AS41" s="84"/>
      <c r="AT41" s="84"/>
      <c r="AU41" s="85"/>
      <c r="AV41" s="86"/>
      <c r="AW41" s="85"/>
      <c r="AX41" s="84"/>
      <c r="AY41" s="84"/>
      <c r="AZ41" s="87"/>
      <c r="BA41" s="89"/>
      <c r="BB41" s="22"/>
    </row>
    <row r="42" spans="1:54" s="3" customFormat="1" ht="27.75" customHeight="1" hidden="1">
      <c r="A42" s="25" t="s">
        <v>32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26"/>
      <c r="N42" s="133">
        <f t="shared" si="0"/>
        <v>0</v>
      </c>
      <c r="O42" s="133">
        <f t="shared" si="0"/>
        <v>0</v>
      </c>
      <c r="R42" s="22"/>
      <c r="S42" s="22"/>
      <c r="AB42" s="76"/>
      <c r="AC42" s="77"/>
      <c r="AD42" s="78"/>
      <c r="AE42" s="77"/>
      <c r="AF42" s="90"/>
      <c r="AG42" s="90"/>
      <c r="AH42" s="90"/>
      <c r="AN42" s="73"/>
      <c r="AO42" s="62"/>
      <c r="AP42" s="22"/>
      <c r="AQ42" s="22"/>
      <c r="AR42" s="84"/>
      <c r="AS42" s="84"/>
      <c r="AT42" s="84"/>
      <c r="AU42" s="85"/>
      <c r="AV42" s="91"/>
      <c r="AW42" s="85"/>
      <c r="AX42" s="84"/>
      <c r="AY42" s="84"/>
      <c r="AZ42" s="87"/>
      <c r="BA42" s="89"/>
      <c r="BB42" s="22"/>
    </row>
    <row r="43" spans="1:54" s="3" customFormat="1" ht="27.75" customHeight="1" hidden="1">
      <c r="A43" s="25" t="s">
        <v>33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26"/>
      <c r="N43" s="133">
        <f t="shared" si="0"/>
        <v>0</v>
      </c>
      <c r="O43" s="133">
        <f t="shared" si="0"/>
        <v>0</v>
      </c>
      <c r="P43" s="81"/>
      <c r="Q43" s="81"/>
      <c r="R43" s="81"/>
      <c r="S43" s="81"/>
      <c r="T43" s="81"/>
      <c r="U43" s="81"/>
      <c r="V43" s="81"/>
      <c r="W43" s="2"/>
      <c r="AB43" s="76"/>
      <c r="AC43" s="77"/>
      <c r="AD43" s="78"/>
      <c r="AE43" s="77"/>
      <c r="AF43" s="90"/>
      <c r="AG43" s="90"/>
      <c r="AH43" s="90"/>
      <c r="AN43" s="74"/>
      <c r="AO43" s="75"/>
      <c r="AP43" s="22"/>
      <c r="AQ43" s="22"/>
      <c r="AR43" s="84"/>
      <c r="AS43" s="84"/>
      <c r="AT43" s="84"/>
      <c r="AU43" s="85"/>
      <c r="AV43" s="91"/>
      <c r="AW43" s="85"/>
      <c r="AX43" s="84"/>
      <c r="AY43" s="84"/>
      <c r="AZ43" s="87"/>
      <c r="BA43" s="89"/>
      <c r="BB43" s="22"/>
    </row>
    <row r="44" spans="1:54" s="3" customFormat="1" ht="27.75" customHeight="1" hidden="1">
      <c r="A44" s="25" t="s">
        <v>34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26"/>
      <c r="N44" s="133">
        <f t="shared" si="0"/>
        <v>0</v>
      </c>
      <c r="O44" s="133">
        <f t="shared" si="0"/>
        <v>0</v>
      </c>
      <c r="P44" s="81"/>
      <c r="Q44" s="81"/>
      <c r="R44" s="81"/>
      <c r="S44" s="81"/>
      <c r="T44" s="81"/>
      <c r="U44" s="81"/>
      <c r="V44" s="81"/>
      <c r="W44" s="2"/>
      <c r="AB44" s="76"/>
      <c r="AC44" s="77"/>
      <c r="AD44" s="78"/>
      <c r="AE44" s="77"/>
      <c r="AF44" s="90"/>
      <c r="AG44" s="90"/>
      <c r="AH44" s="90"/>
      <c r="AN44" s="74"/>
      <c r="AO44" s="75"/>
      <c r="AP44" s="22"/>
      <c r="AQ44" s="22"/>
      <c r="AR44" s="84"/>
      <c r="AS44" s="84"/>
      <c r="AT44" s="84"/>
      <c r="AU44" s="85"/>
      <c r="AV44" s="91"/>
      <c r="AW44" s="85"/>
      <c r="AX44" s="84"/>
      <c r="AY44" s="84"/>
      <c r="AZ44" s="87"/>
      <c r="BA44" s="89"/>
      <c r="BB44" s="22"/>
    </row>
    <row r="45" spans="1:54" s="3" customFormat="1" ht="27.75" customHeight="1" hidden="1">
      <c r="A45" s="25" t="s">
        <v>50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26"/>
      <c r="N45" s="133">
        <f t="shared" si="0"/>
        <v>0</v>
      </c>
      <c r="O45" s="133">
        <f t="shared" si="0"/>
        <v>0</v>
      </c>
      <c r="P45" s="81"/>
      <c r="Q45" s="81"/>
      <c r="R45" s="81"/>
      <c r="S45" s="81"/>
      <c r="T45" s="81"/>
      <c r="U45" s="81"/>
      <c r="V45" s="81"/>
      <c r="W45" s="2"/>
      <c r="AB45" s="76"/>
      <c r="AC45" s="77"/>
      <c r="AD45" s="78"/>
      <c r="AE45" s="77"/>
      <c r="AF45" s="90"/>
      <c r="AG45" s="90"/>
      <c r="AH45" s="90"/>
      <c r="AN45" s="74"/>
      <c r="AO45" s="75"/>
      <c r="AP45" s="22"/>
      <c r="AQ45" s="22"/>
      <c r="AR45" s="84"/>
      <c r="AS45" s="84"/>
      <c r="AT45" s="84"/>
      <c r="AU45" s="85"/>
      <c r="AV45" s="91"/>
      <c r="AW45" s="85"/>
      <c r="AX45" s="84"/>
      <c r="AY45" s="84"/>
      <c r="AZ45" s="87"/>
      <c r="BA45" s="89"/>
      <c r="BB45" s="22"/>
    </row>
    <row r="46" spans="1:54" s="3" customFormat="1" ht="27.75" customHeight="1" hidden="1">
      <c r="A46" s="25" t="s">
        <v>51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26"/>
      <c r="N46" s="133">
        <f t="shared" si="0"/>
        <v>0</v>
      </c>
      <c r="O46" s="133">
        <f t="shared" si="0"/>
        <v>0</v>
      </c>
      <c r="P46" s="81"/>
      <c r="Q46" s="81"/>
      <c r="R46" s="81"/>
      <c r="S46" s="81"/>
      <c r="T46" s="81"/>
      <c r="U46" s="81"/>
      <c r="V46" s="81"/>
      <c r="W46" s="2"/>
      <c r="AB46" s="76"/>
      <c r="AC46" s="77"/>
      <c r="AD46" s="78"/>
      <c r="AE46" s="77"/>
      <c r="AF46" s="90"/>
      <c r="AG46" s="90"/>
      <c r="AH46" s="90"/>
      <c r="AN46" s="74"/>
      <c r="AO46" s="75"/>
      <c r="AP46" s="22"/>
      <c r="AQ46" s="22"/>
      <c r="AR46" s="84"/>
      <c r="AS46" s="84"/>
      <c r="AT46" s="84"/>
      <c r="AU46" s="85"/>
      <c r="AV46" s="91"/>
      <c r="AW46" s="85"/>
      <c r="AX46" s="84"/>
      <c r="AY46" s="84"/>
      <c r="AZ46" s="87"/>
      <c r="BA46" s="89"/>
      <c r="BB46" s="22"/>
    </row>
    <row r="47" spans="1:54" s="3" customFormat="1" ht="27.75" customHeight="1" hidden="1">
      <c r="A47" s="27" t="s">
        <v>52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26"/>
      <c r="N47" s="133">
        <f t="shared" si="0"/>
        <v>0</v>
      </c>
      <c r="O47" s="133">
        <f t="shared" si="0"/>
        <v>0</v>
      </c>
      <c r="P47" s="81"/>
      <c r="Q47" s="81"/>
      <c r="R47" s="81"/>
      <c r="S47" s="81"/>
      <c r="T47" s="81"/>
      <c r="U47" s="81"/>
      <c r="V47" s="81"/>
      <c r="W47" s="2"/>
      <c r="AB47" s="76"/>
      <c r="AC47" s="77"/>
      <c r="AD47" s="78"/>
      <c r="AE47" s="77"/>
      <c r="AN47" s="74"/>
      <c r="AO47" s="75"/>
      <c r="AP47" s="22"/>
      <c r="AQ47" s="22"/>
      <c r="AR47" s="84"/>
      <c r="AS47" s="84"/>
      <c r="AT47" s="84"/>
      <c r="AU47" s="85"/>
      <c r="AV47" s="92"/>
      <c r="AW47" s="85"/>
      <c r="AX47" s="84"/>
      <c r="AY47" s="84"/>
      <c r="AZ47" s="87"/>
      <c r="BA47" s="89"/>
      <c r="BB47" s="22"/>
    </row>
    <row r="48" spans="1:54" s="3" customFormat="1" ht="27.75" customHeight="1" hidden="1">
      <c r="A48" s="27" t="s">
        <v>53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26"/>
      <c r="N48" s="133">
        <f t="shared" si="0"/>
        <v>0</v>
      </c>
      <c r="O48" s="133">
        <f t="shared" si="0"/>
        <v>0</v>
      </c>
      <c r="P48" s="81"/>
      <c r="Q48" s="81"/>
      <c r="R48" s="81"/>
      <c r="S48" s="81"/>
      <c r="T48" s="81"/>
      <c r="U48" s="81"/>
      <c r="V48" s="81"/>
      <c r="W48" s="2"/>
      <c r="AB48" s="76"/>
      <c r="AC48" s="77"/>
      <c r="AD48" s="78"/>
      <c r="AE48" s="77"/>
      <c r="AN48" s="74"/>
      <c r="AO48" s="75"/>
      <c r="AP48" s="22"/>
      <c r="AQ48" s="22"/>
      <c r="AR48" s="84"/>
      <c r="AS48" s="84"/>
      <c r="AT48" s="84"/>
      <c r="AU48" s="85"/>
      <c r="AV48" s="92"/>
      <c r="AW48" s="85"/>
      <c r="AX48" s="84"/>
      <c r="AY48" s="84"/>
      <c r="AZ48" s="87"/>
      <c r="BA48" s="89"/>
      <c r="BB48" s="22"/>
    </row>
    <row r="49" spans="1:54" s="3" customFormat="1" ht="27.75" customHeight="1" hidden="1">
      <c r="A49" s="27" t="s">
        <v>54</v>
      </c>
      <c r="B49" s="36"/>
      <c r="C49" s="37"/>
      <c r="D49" s="26"/>
      <c r="E49" s="26"/>
      <c r="F49" s="26"/>
      <c r="G49" s="26"/>
      <c r="H49" s="135"/>
      <c r="I49" s="135"/>
      <c r="J49" s="26"/>
      <c r="K49" s="26"/>
      <c r="L49" s="26"/>
      <c r="M49" s="26"/>
      <c r="N49" s="133">
        <f t="shared" si="0"/>
        <v>0</v>
      </c>
      <c r="O49" s="133">
        <f t="shared" si="0"/>
        <v>0</v>
      </c>
      <c r="P49" s="81"/>
      <c r="Q49" s="81"/>
      <c r="R49" s="81"/>
      <c r="S49" s="81"/>
      <c r="T49" s="81"/>
      <c r="U49" s="81"/>
      <c r="V49" s="81"/>
      <c r="W49" s="2"/>
      <c r="AB49" s="76"/>
      <c r="AC49" s="77"/>
      <c r="AD49" s="78"/>
      <c r="AE49" s="77"/>
      <c r="AN49" s="74"/>
      <c r="AO49" s="75"/>
      <c r="AP49" s="22"/>
      <c r="AQ49" s="22"/>
      <c r="AR49" s="84"/>
      <c r="AS49" s="84"/>
      <c r="AT49" s="84"/>
      <c r="AU49" s="85"/>
      <c r="AV49" s="92"/>
      <c r="AW49" s="85"/>
      <c r="AX49" s="84"/>
      <c r="AY49" s="84"/>
      <c r="AZ49" s="87"/>
      <c r="BA49" s="89"/>
      <c r="BB49" s="22"/>
    </row>
    <row r="50" spans="1:54" s="3" customFormat="1" ht="39" customHeight="1" thickBot="1">
      <c r="A50" s="235" t="s">
        <v>55</v>
      </c>
      <c r="B50" s="235"/>
      <c r="C50" s="18" t="str">
        <f>$D$5</f>
        <v>0602-0003 Сервисирање јавног дуга</v>
      </c>
      <c r="D50" s="28">
        <f>SUM(D35:D49)</f>
        <v>17890000</v>
      </c>
      <c r="E50" s="28">
        <f aca="true" t="shared" si="1" ref="E50:L50">SUM(E35:E49)</f>
        <v>0</v>
      </c>
      <c r="F50" s="28">
        <f t="shared" si="1"/>
        <v>12328000</v>
      </c>
      <c r="G50" s="28">
        <f t="shared" si="1"/>
        <v>0</v>
      </c>
      <c r="H50" s="28">
        <f t="shared" si="1"/>
        <v>13995000</v>
      </c>
      <c r="I50" s="28">
        <f t="shared" si="1"/>
        <v>0</v>
      </c>
      <c r="J50" s="28">
        <f t="shared" si="1"/>
        <v>13995000</v>
      </c>
      <c r="K50" s="28">
        <f t="shared" si="1"/>
        <v>0</v>
      </c>
      <c r="L50" s="28">
        <f t="shared" si="1"/>
        <v>13995000</v>
      </c>
      <c r="M50" s="28">
        <f>SUM(M35:M49)</f>
        <v>0</v>
      </c>
      <c r="N50" s="28">
        <f>SUM(H50,J50,L50)</f>
        <v>41985000</v>
      </c>
      <c r="O50" s="28">
        <f>SUM(I50,K50,M50)</f>
        <v>0</v>
      </c>
      <c r="P50" s="81"/>
      <c r="Q50" s="81"/>
      <c r="R50" s="81"/>
      <c r="S50" s="81"/>
      <c r="T50" s="81"/>
      <c r="U50" s="81"/>
      <c r="V50" s="81"/>
      <c r="W50" s="2"/>
      <c r="AB50" s="76"/>
      <c r="AC50" s="77"/>
      <c r="AD50" s="78"/>
      <c r="AE50" s="77"/>
      <c r="AN50" s="74"/>
      <c r="AO50" s="75"/>
      <c r="AP50" s="22"/>
      <c r="AQ50" s="22"/>
      <c r="AR50" s="66"/>
      <c r="AS50" s="66"/>
      <c r="AT50" s="66"/>
      <c r="AU50" s="65"/>
      <c r="AV50" s="93"/>
      <c r="AW50" s="65"/>
      <c r="AX50" s="66"/>
      <c r="AY50" s="66"/>
      <c r="AZ50" s="68"/>
      <c r="BA50" s="94"/>
      <c r="BB50" s="22"/>
    </row>
    <row r="51" spans="1:55" s="3" customFormat="1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AC51" s="76"/>
      <c r="AD51" s="77"/>
      <c r="AE51" s="78"/>
      <c r="AF51" s="77"/>
      <c r="AO51" s="74"/>
      <c r="AP51" s="75"/>
      <c r="AQ51" s="22"/>
      <c r="AR51" s="22"/>
      <c r="AS51" s="66"/>
      <c r="AT51" s="66"/>
      <c r="AU51" s="66"/>
      <c r="AV51" s="65"/>
      <c r="AW51" s="95"/>
      <c r="AX51" s="65"/>
      <c r="AY51" s="66"/>
      <c r="AZ51" s="66"/>
      <c r="BA51" s="66"/>
      <c r="BB51" s="66"/>
      <c r="BC51" s="22"/>
    </row>
    <row r="52" spans="1:54" s="3" customFormat="1" ht="34.5" customHeight="1">
      <c r="A52" s="6" t="s">
        <v>19</v>
      </c>
      <c r="B52" s="158" t="s">
        <v>83</v>
      </c>
      <c r="C52" s="156"/>
      <c r="D52" s="158" t="s">
        <v>21</v>
      </c>
      <c r="E52" s="157"/>
      <c r="F52" s="158" t="s">
        <v>72</v>
      </c>
      <c r="G52" s="157"/>
      <c r="H52" s="158" t="s">
        <v>80</v>
      </c>
      <c r="I52" s="157"/>
      <c r="J52" s="158" t="s">
        <v>81</v>
      </c>
      <c r="K52" s="157"/>
      <c r="L52" s="158" t="s">
        <v>82</v>
      </c>
      <c r="M52" s="157"/>
      <c r="N52" s="158" t="s">
        <v>76</v>
      </c>
      <c r="O52" s="157"/>
      <c r="P52" s="96"/>
      <c r="Q52" s="96"/>
      <c r="R52" s="96"/>
      <c r="S52" s="96"/>
      <c r="T52" s="96"/>
      <c r="AD52" s="97"/>
      <c r="AN52" s="74"/>
      <c r="AO52" s="75"/>
      <c r="AP52" s="22"/>
      <c r="AQ52" s="22"/>
      <c r="AR52" s="66"/>
      <c r="AS52" s="66"/>
      <c r="AT52" s="66"/>
      <c r="AU52" s="65"/>
      <c r="AV52" s="98"/>
      <c r="AW52" s="65"/>
      <c r="AX52" s="66"/>
      <c r="AY52" s="66"/>
      <c r="AZ52" s="66"/>
      <c r="BA52" s="66"/>
      <c r="BB52" s="22"/>
    </row>
    <row r="53" spans="1:54" s="3" customFormat="1" ht="28.5" customHeight="1">
      <c r="A53" s="16" t="s">
        <v>25</v>
      </c>
      <c r="B53" s="236" t="s">
        <v>121</v>
      </c>
      <c r="C53" s="236"/>
      <c r="D53" s="237">
        <f>D50</f>
        <v>17890000</v>
      </c>
      <c r="E53" s="238"/>
      <c r="F53" s="237">
        <f>F50</f>
        <v>12328000</v>
      </c>
      <c r="G53" s="238"/>
      <c r="H53" s="154">
        <f>H50</f>
        <v>13995000</v>
      </c>
      <c r="I53" s="155"/>
      <c r="J53" s="237">
        <f>J50</f>
        <v>13995000</v>
      </c>
      <c r="K53" s="238"/>
      <c r="L53" s="239">
        <f>L50</f>
        <v>13995000</v>
      </c>
      <c r="M53" s="240"/>
      <c r="N53" s="239">
        <f aca="true" t="shared" si="2" ref="N53:N58">SUM(H53,J53,L53)</f>
        <v>41985000</v>
      </c>
      <c r="O53" s="240"/>
      <c r="AD53" s="97"/>
      <c r="AN53" s="74"/>
      <c r="AO53" s="75"/>
      <c r="AP53" s="22"/>
      <c r="AQ53" s="22"/>
      <c r="AR53" s="66"/>
      <c r="AS53" s="66"/>
      <c r="AT53" s="66"/>
      <c r="AU53" s="65"/>
      <c r="AV53" s="93"/>
      <c r="AW53" s="65"/>
      <c r="AX53" s="66"/>
      <c r="AY53" s="66"/>
      <c r="AZ53" s="66"/>
      <c r="BA53" s="66"/>
      <c r="BB53" s="22"/>
    </row>
    <row r="54" spans="1:54" s="3" customFormat="1" ht="28.5" customHeight="1" hidden="1">
      <c r="A54" s="16" t="s">
        <v>26</v>
      </c>
      <c r="B54" s="236"/>
      <c r="C54" s="236"/>
      <c r="D54" s="237"/>
      <c r="E54" s="238"/>
      <c r="F54" s="237"/>
      <c r="G54" s="238"/>
      <c r="H54" s="154"/>
      <c r="I54" s="155"/>
      <c r="J54" s="237"/>
      <c r="K54" s="238"/>
      <c r="L54" s="239"/>
      <c r="M54" s="240"/>
      <c r="N54" s="239">
        <f t="shared" si="2"/>
        <v>0</v>
      </c>
      <c r="O54" s="240"/>
      <c r="AD54" s="97"/>
      <c r="AN54" s="73"/>
      <c r="AO54" s="62"/>
      <c r="AP54" s="22"/>
      <c r="AQ54" s="22"/>
      <c r="AR54" s="66"/>
      <c r="AS54" s="66"/>
      <c r="AT54" s="66"/>
      <c r="AU54" s="65"/>
      <c r="AV54" s="99"/>
      <c r="AW54" s="65"/>
      <c r="AX54" s="66"/>
      <c r="AY54" s="66"/>
      <c r="AZ54" s="66"/>
      <c r="BA54" s="66"/>
      <c r="BB54" s="22"/>
    </row>
    <row r="55" spans="1:54" s="3" customFormat="1" ht="28.5" customHeight="1" hidden="1">
      <c r="A55" s="16" t="s">
        <v>27</v>
      </c>
      <c r="B55" s="236"/>
      <c r="C55" s="236"/>
      <c r="D55" s="237"/>
      <c r="E55" s="238"/>
      <c r="F55" s="237"/>
      <c r="G55" s="238"/>
      <c r="H55" s="154"/>
      <c r="I55" s="155"/>
      <c r="J55" s="237"/>
      <c r="K55" s="238"/>
      <c r="L55" s="239"/>
      <c r="M55" s="240"/>
      <c r="N55" s="239">
        <f t="shared" si="2"/>
        <v>0</v>
      </c>
      <c r="O55" s="240"/>
      <c r="AD55" s="97"/>
      <c r="AN55" s="74"/>
      <c r="AO55" s="75"/>
      <c r="AP55" s="22"/>
      <c r="AQ55" s="22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22"/>
    </row>
    <row r="56" spans="1:54" s="3" customFormat="1" ht="28.5" customHeight="1" hidden="1">
      <c r="A56" s="16" t="s">
        <v>28</v>
      </c>
      <c r="B56" s="236"/>
      <c r="C56" s="236"/>
      <c r="D56" s="237"/>
      <c r="E56" s="238"/>
      <c r="F56" s="237"/>
      <c r="G56" s="238"/>
      <c r="H56" s="154"/>
      <c r="I56" s="155"/>
      <c r="J56" s="237"/>
      <c r="K56" s="238"/>
      <c r="L56" s="239"/>
      <c r="M56" s="240"/>
      <c r="N56" s="239">
        <f t="shared" si="2"/>
        <v>0</v>
      </c>
      <c r="O56" s="240"/>
      <c r="P56" s="20"/>
      <c r="Q56" s="20"/>
      <c r="R56" s="20"/>
      <c r="S56" s="20"/>
      <c r="T56" s="20"/>
      <c r="U56" s="20"/>
      <c r="V56" s="20"/>
      <c r="AD56" s="97"/>
      <c r="AN56" s="74"/>
      <c r="AO56" s="75"/>
      <c r="AP56" s="22"/>
      <c r="AQ56" s="22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22"/>
    </row>
    <row r="57" spans="1:89" s="3" customFormat="1" ht="28.5" customHeight="1" hidden="1">
      <c r="A57" s="16" t="s">
        <v>29</v>
      </c>
      <c r="B57" s="236"/>
      <c r="C57" s="236"/>
      <c r="D57" s="237"/>
      <c r="E57" s="238"/>
      <c r="F57" s="237"/>
      <c r="G57" s="238"/>
      <c r="H57" s="154"/>
      <c r="I57" s="155"/>
      <c r="J57" s="237"/>
      <c r="K57" s="238"/>
      <c r="L57" s="239"/>
      <c r="M57" s="240"/>
      <c r="N57" s="239">
        <f t="shared" si="2"/>
        <v>0</v>
      </c>
      <c r="O57" s="240"/>
      <c r="P57" s="20"/>
      <c r="Q57" s="20"/>
      <c r="R57" s="20"/>
      <c r="S57" s="20"/>
      <c r="T57" s="20"/>
      <c r="U57" s="20"/>
      <c r="V57" s="20"/>
      <c r="W57" s="22"/>
      <c r="X57" s="22"/>
      <c r="Y57" s="22"/>
      <c r="Z57" s="22"/>
      <c r="AA57" s="22"/>
      <c r="AB57" s="22"/>
      <c r="AC57" s="22"/>
      <c r="AD57" s="100"/>
      <c r="AE57" s="22"/>
      <c r="AF57" s="22"/>
      <c r="AG57" s="22"/>
      <c r="AH57" s="22"/>
      <c r="AI57" s="22"/>
      <c r="AJ57" s="22"/>
      <c r="AK57" s="22"/>
      <c r="AL57" s="22"/>
      <c r="AM57" s="22"/>
      <c r="AN57" s="74"/>
      <c r="AO57" s="75"/>
      <c r="AP57" s="22"/>
      <c r="AQ57" s="22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</row>
    <row r="58" spans="1:89" s="3" customFormat="1" ht="39.75" customHeight="1">
      <c r="A58" s="235" t="s">
        <v>57</v>
      </c>
      <c r="B58" s="241"/>
      <c r="C58" s="107" t="str">
        <f>$D$5</f>
        <v>0602-0003 Сервисирање јавног дуга</v>
      </c>
      <c r="D58" s="151">
        <f>SUM(D53:E57)</f>
        <v>17890000</v>
      </c>
      <c r="E58" s="151"/>
      <c r="F58" s="151">
        <f>SUM(F53:G57)</f>
        <v>12328000</v>
      </c>
      <c r="G58" s="151"/>
      <c r="H58" s="151">
        <f>SUM(H53:I57)</f>
        <v>13995000</v>
      </c>
      <c r="I58" s="151"/>
      <c r="J58" s="151">
        <f>SUM(J53:K57)</f>
        <v>13995000</v>
      </c>
      <c r="K58" s="151"/>
      <c r="L58" s="151">
        <f>SUM(L53:M57)</f>
        <v>13995000</v>
      </c>
      <c r="M58" s="151"/>
      <c r="N58" s="151">
        <f t="shared" si="2"/>
        <v>41985000</v>
      </c>
      <c r="O58" s="151"/>
      <c r="P58" s="20"/>
      <c r="Q58" s="20"/>
      <c r="R58" s="20"/>
      <c r="S58" s="20"/>
      <c r="T58" s="20"/>
      <c r="U58" s="20"/>
      <c r="V58" s="20"/>
      <c r="W58" s="22"/>
      <c r="X58" s="22"/>
      <c r="Y58" s="22"/>
      <c r="Z58" s="22"/>
      <c r="AA58" s="22"/>
      <c r="AB58" s="22"/>
      <c r="AC58" s="22"/>
      <c r="AD58" s="100"/>
      <c r="AE58" s="22"/>
      <c r="AF58" s="22"/>
      <c r="AG58" s="22"/>
      <c r="AH58" s="22"/>
      <c r="AI58" s="22"/>
      <c r="AJ58" s="22"/>
      <c r="AK58" s="22"/>
      <c r="AL58" s="22"/>
      <c r="AM58" s="22"/>
      <c r="AN58" s="74"/>
      <c r="AO58" s="75"/>
      <c r="AP58" s="22"/>
      <c r="AQ58" s="22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</row>
    <row r="59" spans="1:89" s="3" customFormat="1" ht="15" customHeight="1" hidden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2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22"/>
      <c r="AB59" s="22"/>
      <c r="AC59" s="22"/>
      <c r="AD59" s="22"/>
      <c r="AE59" s="100"/>
      <c r="AF59" s="22"/>
      <c r="AG59" s="22"/>
      <c r="AH59" s="22"/>
      <c r="AI59" s="22"/>
      <c r="AJ59" s="22"/>
      <c r="AK59" s="22"/>
      <c r="AL59" s="22"/>
      <c r="AM59" s="22"/>
      <c r="AN59" s="22"/>
      <c r="AO59" s="74"/>
      <c r="AP59" s="75"/>
      <c r="AQ59" s="22"/>
      <c r="AR59" s="22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</row>
    <row r="60" spans="1:89" s="3" customFormat="1" ht="15" customHeight="1" hidden="1">
      <c r="A60" s="115" t="s">
        <v>36</v>
      </c>
      <c r="B60" s="116" t="s">
        <v>58</v>
      </c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2"/>
      <c r="O60" s="22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22"/>
      <c r="AB60" s="22"/>
      <c r="AC60" s="22"/>
      <c r="AD60" s="22"/>
      <c r="AE60" s="100"/>
      <c r="AF60" s="22"/>
      <c r="AG60" s="22"/>
      <c r="AH60" s="22"/>
      <c r="AI60" s="22"/>
      <c r="AJ60" s="22"/>
      <c r="AK60" s="22"/>
      <c r="AL60" s="22"/>
      <c r="AM60" s="22"/>
      <c r="AN60" s="22"/>
      <c r="AO60" s="74"/>
      <c r="AP60" s="75"/>
      <c r="AQ60" s="22"/>
      <c r="AR60" s="22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</row>
    <row r="61" spans="1:89" s="3" customFormat="1" ht="12.75" hidden="1">
      <c r="A61" s="115" t="s">
        <v>37</v>
      </c>
      <c r="B61" s="116" t="s">
        <v>59</v>
      </c>
      <c r="C61" s="116"/>
      <c r="D61" s="114"/>
      <c r="E61" s="114"/>
      <c r="F61" s="114"/>
      <c r="G61" s="114"/>
      <c r="H61" s="114"/>
      <c r="I61" s="114"/>
      <c r="J61" s="114"/>
      <c r="K61" s="121"/>
      <c r="L61" s="121"/>
      <c r="M61" s="114"/>
      <c r="N61" s="2"/>
      <c r="O61" s="22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22"/>
      <c r="AB61" s="22"/>
      <c r="AC61" s="22"/>
      <c r="AD61" s="22"/>
      <c r="AE61" s="100"/>
      <c r="AF61" s="22"/>
      <c r="AG61" s="22"/>
      <c r="AH61" s="22"/>
      <c r="AI61" s="22"/>
      <c r="AJ61" s="22"/>
      <c r="AK61" s="22"/>
      <c r="AL61" s="22"/>
      <c r="AM61" s="22"/>
      <c r="AN61" s="22"/>
      <c r="AO61" s="73"/>
      <c r="AP61" s="62"/>
      <c r="AQ61" s="22"/>
      <c r="AR61" s="22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</row>
    <row r="62" spans="1:89" s="3" customFormat="1" ht="12.75" hidden="1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21"/>
      <c r="L62" s="121"/>
      <c r="M62" s="114"/>
      <c r="N62" s="2"/>
      <c r="O62" s="22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22"/>
      <c r="AB62" s="22"/>
      <c r="AC62" s="22"/>
      <c r="AD62" s="22"/>
      <c r="AE62" s="100"/>
      <c r="AF62" s="22"/>
      <c r="AG62" s="22"/>
      <c r="AH62" s="22"/>
      <c r="AI62" s="22"/>
      <c r="AJ62" s="22"/>
      <c r="AK62" s="22"/>
      <c r="AL62" s="22"/>
      <c r="AM62" s="22"/>
      <c r="AN62" s="22"/>
      <c r="AO62" s="74"/>
      <c r="AP62" s="75"/>
      <c r="AQ62" s="22"/>
      <c r="AR62" s="22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</row>
    <row r="63" spans="1:55" s="29" customFormat="1" ht="12.7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8"/>
      <c r="L63" s="118"/>
      <c r="M63" s="117"/>
      <c r="N63" s="20"/>
      <c r="AE63" s="102"/>
      <c r="AG63" s="31"/>
      <c r="AO63" s="103"/>
      <c r="AP63" s="104"/>
      <c r="AQ63" s="31"/>
      <c r="AR63" s="31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1"/>
    </row>
    <row r="64" spans="1:55" s="29" customFormat="1" ht="12.75" customHeight="1">
      <c r="A64" s="117"/>
      <c r="B64" s="129"/>
      <c r="C64" s="129"/>
      <c r="D64" s="129"/>
      <c r="E64" s="129"/>
      <c r="F64" s="129"/>
      <c r="G64" s="129"/>
      <c r="H64" s="129"/>
      <c r="I64" s="129"/>
      <c r="J64" s="129"/>
      <c r="K64" s="130"/>
      <c r="L64" s="130"/>
      <c r="M64" s="146" t="s">
        <v>38</v>
      </c>
      <c r="N64" s="146"/>
      <c r="AE64" s="102"/>
      <c r="AO64" s="103"/>
      <c r="AP64" s="104"/>
      <c r="AQ64" s="31"/>
      <c r="AR64" s="31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1"/>
    </row>
    <row r="65" spans="1:55" s="29" customFormat="1" ht="15.75">
      <c r="A65" s="117"/>
      <c r="B65" s="129"/>
      <c r="C65" s="129"/>
      <c r="D65" s="129"/>
      <c r="E65" s="129"/>
      <c r="F65" s="129"/>
      <c r="G65" s="129"/>
      <c r="H65" s="129"/>
      <c r="I65" s="129"/>
      <c r="J65" s="129"/>
      <c r="K65" s="130"/>
      <c r="L65" s="130"/>
      <c r="M65" s="131"/>
      <c r="N65" s="131"/>
      <c r="AE65" s="102"/>
      <c r="AO65" s="103"/>
      <c r="AP65" s="104"/>
      <c r="AQ65" s="31"/>
      <c r="AR65" s="31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1"/>
    </row>
    <row r="66" spans="1:55" s="29" customFormat="1" ht="16.5" thickBot="1">
      <c r="A66" s="117"/>
      <c r="B66" s="126" t="s">
        <v>39</v>
      </c>
      <c r="C66" s="132"/>
      <c r="D66" s="129"/>
      <c r="E66" s="129"/>
      <c r="F66" s="129"/>
      <c r="G66" s="129"/>
      <c r="H66" s="129"/>
      <c r="I66" s="129"/>
      <c r="J66" s="129"/>
      <c r="K66" s="130"/>
      <c r="L66" s="130"/>
      <c r="M66" s="132"/>
      <c r="N66" s="132"/>
      <c r="AE66" s="102"/>
      <c r="AO66" s="103"/>
      <c r="AP66" s="104"/>
      <c r="AQ66" s="31"/>
      <c r="AR66" s="31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1"/>
    </row>
    <row r="67" spans="1:55" s="29" customFormat="1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20"/>
      <c r="AE67" s="102"/>
      <c r="AO67" s="105"/>
      <c r="AP67" s="106"/>
      <c r="AQ67" s="31"/>
      <c r="AR67" s="31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1"/>
    </row>
    <row r="68" spans="1:13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</sheetData>
  <sheetProtection/>
  <mergeCells count="191">
    <mergeCell ref="N57:O57"/>
    <mergeCell ref="M64:N64"/>
    <mergeCell ref="L28:O28"/>
    <mergeCell ref="L29:O29"/>
    <mergeCell ref="L30:O30"/>
    <mergeCell ref="N33:O33"/>
    <mergeCell ref="N52:O52"/>
    <mergeCell ref="N58:O58"/>
    <mergeCell ref="N53:O53"/>
    <mergeCell ref="N54:O54"/>
    <mergeCell ref="N55:O55"/>
    <mergeCell ref="N56:O56"/>
    <mergeCell ref="D11:O11"/>
    <mergeCell ref="D12:O12"/>
    <mergeCell ref="D14:O14"/>
    <mergeCell ref="L15:O15"/>
    <mergeCell ref="L16:O16"/>
    <mergeCell ref="L17:O17"/>
    <mergeCell ref="D18:F18"/>
    <mergeCell ref="D29:F29"/>
    <mergeCell ref="A1:O1"/>
    <mergeCell ref="A2:O2"/>
    <mergeCell ref="D4:O4"/>
    <mergeCell ref="L18:O18"/>
    <mergeCell ref="D20:O20"/>
    <mergeCell ref="A8:C8"/>
    <mergeCell ref="A5:C5"/>
    <mergeCell ref="A6:C6"/>
    <mergeCell ref="D5:O5"/>
    <mergeCell ref="D6:O6"/>
    <mergeCell ref="D7:O7"/>
    <mergeCell ref="D8:O8"/>
    <mergeCell ref="A11:C11"/>
    <mergeCell ref="A12:C12"/>
    <mergeCell ref="A9:C9"/>
    <mergeCell ref="A10:C10"/>
    <mergeCell ref="D9:O9"/>
    <mergeCell ref="D10:O10"/>
    <mergeCell ref="A7:C7"/>
    <mergeCell ref="A14:A15"/>
    <mergeCell ref="B14:C15"/>
    <mergeCell ref="D15:F15"/>
    <mergeCell ref="A20:A21"/>
    <mergeCell ref="B20:C21"/>
    <mergeCell ref="D21:F21"/>
    <mergeCell ref="A16:A18"/>
    <mergeCell ref="B16:C18"/>
    <mergeCell ref="D16:F16"/>
    <mergeCell ref="D17:F17"/>
    <mergeCell ref="A22:A24"/>
    <mergeCell ref="B22:C24"/>
    <mergeCell ref="D22:F22"/>
    <mergeCell ref="D23:F23"/>
    <mergeCell ref="D24:F24"/>
    <mergeCell ref="L22:O22"/>
    <mergeCell ref="L23:O23"/>
    <mergeCell ref="D30:F30"/>
    <mergeCell ref="A26:A27"/>
    <mergeCell ref="B26:C27"/>
    <mergeCell ref="D27:F27"/>
    <mergeCell ref="B33:B34"/>
    <mergeCell ref="C33:C34"/>
    <mergeCell ref="D33:E33"/>
    <mergeCell ref="A28:A30"/>
    <mergeCell ref="B28:C30"/>
    <mergeCell ref="D28:F28"/>
    <mergeCell ref="L53:M53"/>
    <mergeCell ref="A50:B50"/>
    <mergeCell ref="B52:C52"/>
    <mergeCell ref="D52:E52"/>
    <mergeCell ref="F52:G52"/>
    <mergeCell ref="F33:G33"/>
    <mergeCell ref="H33:I33"/>
    <mergeCell ref="J33:K33"/>
    <mergeCell ref="L33:M33"/>
    <mergeCell ref="A33:A34"/>
    <mergeCell ref="H52:I52"/>
    <mergeCell ref="J52:K52"/>
    <mergeCell ref="B53:C53"/>
    <mergeCell ref="D53:E53"/>
    <mergeCell ref="F53:G53"/>
    <mergeCell ref="H53:I53"/>
    <mergeCell ref="J54:K54"/>
    <mergeCell ref="L54:M54"/>
    <mergeCell ref="B55:C55"/>
    <mergeCell ref="D55:E55"/>
    <mergeCell ref="F55:G55"/>
    <mergeCell ref="H55:I55"/>
    <mergeCell ref="B54:C54"/>
    <mergeCell ref="D54:E54"/>
    <mergeCell ref="F54:G54"/>
    <mergeCell ref="H54:I54"/>
    <mergeCell ref="L56:M56"/>
    <mergeCell ref="B57:C57"/>
    <mergeCell ref="D57:E57"/>
    <mergeCell ref="F57:G57"/>
    <mergeCell ref="H57:I57"/>
    <mergeCell ref="B56:C56"/>
    <mergeCell ref="D56:E56"/>
    <mergeCell ref="F56:G56"/>
    <mergeCell ref="H56:I56"/>
    <mergeCell ref="J57:K57"/>
    <mergeCell ref="Z3:AA3"/>
    <mergeCell ref="Z5:AA5"/>
    <mergeCell ref="Z7:AA7"/>
    <mergeCell ref="Z9:AA9"/>
    <mergeCell ref="Z11:AA11"/>
    <mergeCell ref="A58:B58"/>
    <mergeCell ref="D58:E58"/>
    <mergeCell ref="F58:G58"/>
    <mergeCell ref="H58:I58"/>
    <mergeCell ref="J56:K56"/>
    <mergeCell ref="L57:M57"/>
    <mergeCell ref="AB1:AC1"/>
    <mergeCell ref="AD1:AE1"/>
    <mergeCell ref="AF1:AG1"/>
    <mergeCell ref="Z4:AA4"/>
    <mergeCell ref="AB4:AC4"/>
    <mergeCell ref="AD4:AE4"/>
    <mergeCell ref="AF4:AG4"/>
    <mergeCell ref="Z1:AA1"/>
    <mergeCell ref="AB5:AC5"/>
    <mergeCell ref="AO1:AP1"/>
    <mergeCell ref="J58:K58"/>
    <mergeCell ref="L58:M58"/>
    <mergeCell ref="J55:K55"/>
    <mergeCell ref="L55:M55"/>
    <mergeCell ref="L52:M52"/>
    <mergeCell ref="J53:K53"/>
    <mergeCell ref="AB3:AC3"/>
    <mergeCell ref="AD3:AE3"/>
    <mergeCell ref="AF3:AG3"/>
    <mergeCell ref="AD5:AE5"/>
    <mergeCell ref="AF5:AG5"/>
    <mergeCell ref="Z6:AA6"/>
    <mergeCell ref="AB6:AC6"/>
    <mergeCell ref="AD6:AE6"/>
    <mergeCell ref="AF6:AG6"/>
    <mergeCell ref="AB7:AC7"/>
    <mergeCell ref="AD7:AE7"/>
    <mergeCell ref="AF7:AG7"/>
    <mergeCell ref="Z8:AA8"/>
    <mergeCell ref="AB8:AC8"/>
    <mergeCell ref="AD8:AE8"/>
    <mergeCell ref="AF8:AG8"/>
    <mergeCell ref="AB9:AC9"/>
    <mergeCell ref="AD9:AE9"/>
    <mergeCell ref="AF9:AG9"/>
    <mergeCell ref="Z10:AA10"/>
    <mergeCell ref="AB10:AC10"/>
    <mergeCell ref="AD10:AE10"/>
    <mergeCell ref="AF10:AG10"/>
    <mergeCell ref="AB11:AC11"/>
    <mergeCell ref="AD11:AE11"/>
    <mergeCell ref="AF11:AG11"/>
    <mergeCell ref="Z12:AA12"/>
    <mergeCell ref="AB12:AC12"/>
    <mergeCell ref="AD12:AE12"/>
    <mergeCell ref="AF12:AG12"/>
    <mergeCell ref="AB13:AC13"/>
    <mergeCell ref="AD13:AE13"/>
    <mergeCell ref="AF13:AG13"/>
    <mergeCell ref="Z14:AA14"/>
    <mergeCell ref="AB14:AC14"/>
    <mergeCell ref="AD14:AE14"/>
    <mergeCell ref="AF14:AG14"/>
    <mergeCell ref="Z13:AA13"/>
    <mergeCell ref="Z16:AA16"/>
    <mergeCell ref="AB16:AC16"/>
    <mergeCell ref="AD16:AE16"/>
    <mergeCell ref="AF16:AG16"/>
    <mergeCell ref="Z15:AA15"/>
    <mergeCell ref="AB15:AC15"/>
    <mergeCell ref="AD15:AE15"/>
    <mergeCell ref="AF15:AG15"/>
    <mergeCell ref="Z18:AA18"/>
    <mergeCell ref="AB18:AC18"/>
    <mergeCell ref="AD18:AE18"/>
    <mergeCell ref="AF18:AG18"/>
    <mergeCell ref="Z17:AA17"/>
    <mergeCell ref="AB17:AC17"/>
    <mergeCell ref="AD17:AE17"/>
    <mergeCell ref="AF17:AG17"/>
    <mergeCell ref="L27:O27"/>
    <mergeCell ref="D26:O26"/>
    <mergeCell ref="Z19:AA19"/>
    <mergeCell ref="AB19:AC19"/>
    <mergeCell ref="AD19:AE19"/>
    <mergeCell ref="AF19:AG19"/>
    <mergeCell ref="L21:O21"/>
    <mergeCell ref="L24:O24"/>
  </mergeCells>
  <printOptions/>
  <pageMargins left="0.15748031496062992" right="0.15748031496062992" top="0.31496062992125984" bottom="0.35433070866141736" header="0.11811023622047245" footer="0.15748031496062992"/>
  <pageSetup fitToHeight="0" fitToWidth="1" horizontalDpi="600" verticalDpi="600" orientation="landscape" scale="67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G69"/>
  <sheetViews>
    <sheetView view="pageBreakPreview" zoomScale="90" zoomScaleSheetLayoutView="90" zoomScalePageLayoutView="0" workbookViewId="0" topLeftCell="A1">
      <selection activeCell="A3" sqref="A3:IV3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15" ht="18.75" customHeight="1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</row>
    <row r="2" spans="1:15" ht="21" customHeight="1">
      <c r="A2" s="210" t="s">
        <v>60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3" ht="15.75" customHeight="1" hidden="1">
      <c r="A3" s="30"/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1"/>
    </row>
    <row r="4" spans="1:15" ht="21.75" customHeight="1">
      <c r="A4" s="214" t="s">
        <v>41</v>
      </c>
      <c r="B4" s="214"/>
      <c r="C4" s="214"/>
      <c r="D4" s="268" t="s">
        <v>96</v>
      </c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spans="1:15" ht="21.75" customHeight="1">
      <c r="A5" s="214" t="s">
        <v>61</v>
      </c>
      <c r="B5" s="214"/>
      <c r="C5" s="214"/>
      <c r="D5" s="269" t="s">
        <v>145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</row>
    <row r="6" spans="1:15" ht="21.75" customHeight="1">
      <c r="A6" s="214" t="s">
        <v>62</v>
      </c>
      <c r="B6" s="214"/>
      <c r="C6" s="214"/>
      <c r="D6" s="270" t="s">
        <v>146</v>
      </c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</row>
    <row r="7" spans="1:15" ht="21.75" customHeight="1">
      <c r="A7" s="214" t="s">
        <v>43</v>
      </c>
      <c r="B7" s="214"/>
      <c r="C7" s="214"/>
      <c r="D7" s="271">
        <v>840</v>
      </c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</row>
    <row r="8" spans="1:15" ht="21.75" customHeight="1">
      <c r="A8" s="179" t="s">
        <v>8</v>
      </c>
      <c r="B8" s="179"/>
      <c r="C8" s="179"/>
      <c r="D8" s="271" t="s">
        <v>88</v>
      </c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</row>
    <row r="9" spans="1:15" ht="21.75" customHeight="1">
      <c r="A9" s="264" t="s">
        <v>5</v>
      </c>
      <c r="B9" s="265"/>
      <c r="C9" s="266"/>
      <c r="D9" s="271" t="s">
        <v>147</v>
      </c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</row>
    <row r="10" spans="1:15" ht="21.75" customHeight="1">
      <c r="A10" s="261" t="s">
        <v>6</v>
      </c>
      <c r="B10" s="261"/>
      <c r="C10" s="261"/>
      <c r="D10" s="262" t="s">
        <v>148</v>
      </c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</row>
    <row r="11" spans="1:15" ht="21.75" customHeight="1">
      <c r="A11" s="261" t="s">
        <v>45</v>
      </c>
      <c r="B11" s="261"/>
      <c r="C11" s="261"/>
      <c r="D11" s="262" t="s">
        <v>149</v>
      </c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</row>
    <row r="12" spans="1:15" ht="21.75" customHeight="1">
      <c r="A12" s="264" t="s">
        <v>63</v>
      </c>
      <c r="B12" s="265"/>
      <c r="C12" s="266"/>
      <c r="D12" s="262" t="s">
        <v>150</v>
      </c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</row>
    <row r="13" spans="1:15" ht="21.75" customHeight="1">
      <c r="A13" s="264" t="s">
        <v>64</v>
      </c>
      <c r="B13" s="265"/>
      <c r="C13" s="266"/>
      <c r="D13" s="271" t="s">
        <v>65</v>
      </c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</row>
    <row r="14" spans="1:15" ht="21.75" customHeight="1">
      <c r="A14" s="264" t="s">
        <v>66</v>
      </c>
      <c r="B14" s="265"/>
      <c r="C14" s="266"/>
      <c r="D14" s="271" t="s">
        <v>67</v>
      </c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</row>
    <row r="15" spans="1:15" ht="21.75" customHeight="1">
      <c r="A15" s="258" t="s">
        <v>46</v>
      </c>
      <c r="B15" s="259"/>
      <c r="C15" s="260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</row>
    <row r="16" spans="1:15" ht="21.75" customHeight="1">
      <c r="A16" s="261" t="s">
        <v>68</v>
      </c>
      <c r="B16" s="261"/>
      <c r="C16" s="261"/>
      <c r="D16" s="271" t="s">
        <v>151</v>
      </c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</row>
    <row r="17" spans="1:13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9"/>
    </row>
    <row r="18" spans="1:33" s="29" customFormat="1" ht="15" customHeight="1">
      <c r="A18" s="256"/>
      <c r="B18" s="175" t="s">
        <v>10</v>
      </c>
      <c r="C18" s="176"/>
      <c r="D18" s="159" t="s">
        <v>11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Y18" s="42"/>
      <c r="Z18" s="211"/>
      <c r="AA18" s="212"/>
      <c r="AB18" s="211"/>
      <c r="AC18" s="212"/>
      <c r="AD18" s="211"/>
      <c r="AE18" s="212"/>
      <c r="AF18" s="211"/>
      <c r="AG18" s="212"/>
    </row>
    <row r="19" spans="1:33" s="29" customFormat="1" ht="39" customHeight="1">
      <c r="A19" s="256"/>
      <c r="B19" s="177"/>
      <c r="C19" s="178"/>
      <c r="D19" s="159" t="s">
        <v>12</v>
      </c>
      <c r="E19" s="159"/>
      <c r="F19" s="159"/>
      <c r="G19" s="6" t="s">
        <v>71</v>
      </c>
      <c r="H19" s="6" t="s">
        <v>72</v>
      </c>
      <c r="I19" s="6" t="s">
        <v>13</v>
      </c>
      <c r="J19" s="6" t="s">
        <v>14</v>
      </c>
      <c r="K19" s="6" t="s">
        <v>73</v>
      </c>
      <c r="L19" s="159" t="s">
        <v>15</v>
      </c>
      <c r="M19" s="159"/>
      <c r="N19" s="159"/>
      <c r="O19" s="159"/>
      <c r="Y19" s="42"/>
      <c r="Z19" s="211"/>
      <c r="AA19" s="212"/>
      <c r="AB19" s="211"/>
      <c r="AC19" s="212"/>
      <c r="AD19" s="211"/>
      <c r="AE19" s="212"/>
      <c r="AF19" s="211"/>
      <c r="AG19" s="212"/>
    </row>
    <row r="20" spans="1:29" s="29" customFormat="1" ht="42" customHeight="1">
      <c r="A20" s="249">
        <v>1</v>
      </c>
      <c r="B20" s="242" t="s">
        <v>152</v>
      </c>
      <c r="C20" s="250"/>
      <c r="D20" s="255" t="s">
        <v>153</v>
      </c>
      <c r="E20" s="255"/>
      <c r="F20" s="255"/>
      <c r="G20" s="33">
        <v>7</v>
      </c>
      <c r="H20" s="34">
        <v>7</v>
      </c>
      <c r="I20" s="134">
        <v>8</v>
      </c>
      <c r="J20" s="34">
        <v>8</v>
      </c>
      <c r="K20" s="34">
        <v>8</v>
      </c>
      <c r="L20" s="255" t="s">
        <v>144</v>
      </c>
      <c r="M20" s="255"/>
      <c r="N20" s="255"/>
      <c r="O20" s="255"/>
      <c r="AA20" s="43"/>
      <c r="AB20" s="43"/>
      <c r="AC20" s="43"/>
    </row>
    <row r="21" spans="1:29" s="29" customFormat="1" ht="42" customHeight="1" hidden="1">
      <c r="A21" s="249"/>
      <c r="B21" s="251"/>
      <c r="C21" s="252"/>
      <c r="D21" s="255"/>
      <c r="E21" s="255"/>
      <c r="F21" s="255"/>
      <c r="G21" s="33"/>
      <c r="H21" s="34"/>
      <c r="I21" s="134"/>
      <c r="J21" s="34"/>
      <c r="K21" s="34"/>
      <c r="L21" s="255"/>
      <c r="M21" s="255"/>
      <c r="N21" s="255"/>
      <c r="O21" s="255"/>
      <c r="AA21" s="43"/>
      <c r="AB21" s="43"/>
      <c r="AC21" s="43"/>
    </row>
    <row r="22" spans="1:29" s="29" customFormat="1" ht="42" customHeight="1" hidden="1">
      <c r="A22" s="249"/>
      <c r="B22" s="253"/>
      <c r="C22" s="254"/>
      <c r="D22" s="255"/>
      <c r="E22" s="255"/>
      <c r="F22" s="255"/>
      <c r="G22" s="33"/>
      <c r="H22" s="34"/>
      <c r="I22" s="134"/>
      <c r="J22" s="34"/>
      <c r="K22" s="34"/>
      <c r="L22" s="255"/>
      <c r="M22" s="255"/>
      <c r="N22" s="255"/>
      <c r="O22" s="255"/>
      <c r="AA22" s="43"/>
      <c r="AB22" s="43"/>
      <c r="AC22" s="43"/>
    </row>
    <row r="23" spans="1:29" s="29" customFormat="1" ht="12.75">
      <c r="A23" s="20"/>
      <c r="B23" s="20"/>
      <c r="C23" s="20"/>
      <c r="D23" s="35"/>
      <c r="E23" s="20"/>
      <c r="F23" s="20"/>
      <c r="G23" s="20"/>
      <c r="H23" s="20"/>
      <c r="I23" s="20"/>
      <c r="J23" s="20"/>
      <c r="K23" s="20"/>
      <c r="L23" s="20"/>
      <c r="AA23" s="43"/>
      <c r="AB23" s="43"/>
      <c r="AC23" s="43"/>
    </row>
    <row r="24" spans="1:29" s="29" customFormat="1" ht="15" customHeight="1" hidden="1">
      <c r="A24" s="256"/>
      <c r="B24" s="175" t="s">
        <v>16</v>
      </c>
      <c r="C24" s="176"/>
      <c r="D24" s="159" t="s">
        <v>18</v>
      </c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AA24" s="43"/>
      <c r="AB24" s="43"/>
      <c r="AC24" s="43"/>
    </row>
    <row r="25" spans="1:29" s="29" customFormat="1" ht="39" customHeight="1" hidden="1">
      <c r="A25" s="256"/>
      <c r="B25" s="177"/>
      <c r="C25" s="178"/>
      <c r="D25" s="159" t="s">
        <v>12</v>
      </c>
      <c r="E25" s="159"/>
      <c r="F25" s="159"/>
      <c r="G25" s="6" t="s">
        <v>71</v>
      </c>
      <c r="H25" s="6" t="s">
        <v>72</v>
      </c>
      <c r="I25" s="6" t="s">
        <v>13</v>
      </c>
      <c r="J25" s="6" t="s">
        <v>14</v>
      </c>
      <c r="K25" s="6" t="s">
        <v>73</v>
      </c>
      <c r="L25" s="159" t="s">
        <v>15</v>
      </c>
      <c r="M25" s="159"/>
      <c r="N25" s="159"/>
      <c r="O25" s="159"/>
      <c r="AA25" s="43"/>
      <c r="AB25" s="43"/>
      <c r="AC25" s="43"/>
    </row>
    <row r="26" spans="1:29" s="29" customFormat="1" ht="42" customHeight="1" hidden="1">
      <c r="A26" s="249">
        <v>2</v>
      </c>
      <c r="B26" s="242"/>
      <c r="C26" s="250"/>
      <c r="D26" s="255"/>
      <c r="E26" s="255"/>
      <c r="F26" s="255"/>
      <c r="G26" s="33"/>
      <c r="H26" s="34"/>
      <c r="I26" s="134"/>
      <c r="J26" s="34"/>
      <c r="K26" s="34"/>
      <c r="L26" s="257"/>
      <c r="M26" s="257"/>
      <c r="N26" s="257"/>
      <c r="O26" s="257"/>
      <c r="AA26" s="43"/>
      <c r="AB26" s="43"/>
      <c r="AC26" s="43"/>
    </row>
    <row r="27" spans="1:29" s="29" customFormat="1" ht="42" customHeight="1" hidden="1">
      <c r="A27" s="249"/>
      <c r="B27" s="251"/>
      <c r="C27" s="252"/>
      <c r="D27" s="255"/>
      <c r="E27" s="255"/>
      <c r="F27" s="255"/>
      <c r="G27" s="33"/>
      <c r="H27" s="34"/>
      <c r="I27" s="134"/>
      <c r="J27" s="34"/>
      <c r="K27" s="34"/>
      <c r="L27" s="257"/>
      <c r="M27" s="257"/>
      <c r="N27" s="257"/>
      <c r="O27" s="257"/>
      <c r="AA27" s="43"/>
      <c r="AB27" s="43"/>
      <c r="AC27" s="43"/>
    </row>
    <row r="28" spans="1:29" s="29" customFormat="1" ht="42" customHeight="1" hidden="1">
      <c r="A28" s="249"/>
      <c r="B28" s="253"/>
      <c r="C28" s="254"/>
      <c r="D28" s="255"/>
      <c r="E28" s="255"/>
      <c r="F28" s="255"/>
      <c r="G28" s="33"/>
      <c r="H28" s="34"/>
      <c r="I28" s="134"/>
      <c r="J28" s="34"/>
      <c r="K28" s="34"/>
      <c r="L28" s="257"/>
      <c r="M28" s="257"/>
      <c r="N28" s="257"/>
      <c r="O28" s="257"/>
      <c r="AA28" s="43"/>
      <c r="AB28" s="43"/>
      <c r="AC28" s="43"/>
    </row>
    <row r="29" spans="1:29" s="29" customFormat="1" ht="12.75" hidden="1">
      <c r="A29" s="20"/>
      <c r="B29" s="20"/>
      <c r="C29" s="20"/>
      <c r="D29" s="35"/>
      <c r="E29" s="20"/>
      <c r="F29" s="20"/>
      <c r="G29" s="20"/>
      <c r="H29" s="20"/>
      <c r="I29" s="20"/>
      <c r="J29" s="20"/>
      <c r="K29" s="20"/>
      <c r="L29" s="20"/>
      <c r="AA29" s="43"/>
      <c r="AB29" s="43"/>
      <c r="AC29" s="43"/>
    </row>
    <row r="30" spans="1:29" s="29" customFormat="1" ht="15" customHeight="1" hidden="1">
      <c r="A30" s="256"/>
      <c r="B30" s="175" t="s">
        <v>16</v>
      </c>
      <c r="C30" s="176"/>
      <c r="D30" s="159" t="s">
        <v>18</v>
      </c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AA30" s="43"/>
      <c r="AB30" s="43"/>
      <c r="AC30" s="43"/>
    </row>
    <row r="31" spans="1:29" s="29" customFormat="1" ht="39" customHeight="1" hidden="1">
      <c r="A31" s="256"/>
      <c r="B31" s="177"/>
      <c r="C31" s="178"/>
      <c r="D31" s="159" t="s">
        <v>12</v>
      </c>
      <c r="E31" s="159"/>
      <c r="F31" s="159"/>
      <c r="G31" s="6" t="s">
        <v>71</v>
      </c>
      <c r="H31" s="6" t="s">
        <v>72</v>
      </c>
      <c r="I31" s="6" t="s">
        <v>13</v>
      </c>
      <c r="J31" s="6" t="s">
        <v>14</v>
      </c>
      <c r="K31" s="6" t="s">
        <v>73</v>
      </c>
      <c r="L31" s="159" t="s">
        <v>15</v>
      </c>
      <c r="M31" s="159"/>
      <c r="N31" s="159"/>
      <c r="O31" s="159"/>
      <c r="AA31" s="43"/>
      <c r="AB31" s="43"/>
      <c r="AC31" s="43"/>
    </row>
    <row r="32" spans="1:29" s="29" customFormat="1" ht="42" customHeight="1" hidden="1">
      <c r="A32" s="249">
        <v>3</v>
      </c>
      <c r="B32" s="242"/>
      <c r="C32" s="250"/>
      <c r="D32" s="255"/>
      <c r="E32" s="255"/>
      <c r="F32" s="255"/>
      <c r="G32" s="33"/>
      <c r="H32" s="34"/>
      <c r="I32" s="134"/>
      <c r="J32" s="34"/>
      <c r="K32" s="34"/>
      <c r="L32" s="255"/>
      <c r="M32" s="255"/>
      <c r="N32" s="255"/>
      <c r="O32" s="255"/>
      <c r="AA32" s="43"/>
      <c r="AB32" s="43"/>
      <c r="AC32" s="43"/>
    </row>
    <row r="33" spans="1:29" s="29" customFormat="1" ht="42" customHeight="1" hidden="1">
      <c r="A33" s="249"/>
      <c r="B33" s="251"/>
      <c r="C33" s="252"/>
      <c r="D33" s="255"/>
      <c r="E33" s="255"/>
      <c r="F33" s="255"/>
      <c r="G33" s="33"/>
      <c r="H33" s="34"/>
      <c r="I33" s="134"/>
      <c r="J33" s="34"/>
      <c r="K33" s="34"/>
      <c r="L33" s="255"/>
      <c r="M33" s="255"/>
      <c r="N33" s="255"/>
      <c r="O33" s="255"/>
      <c r="AA33" s="43"/>
      <c r="AB33" s="43"/>
      <c r="AC33" s="43"/>
    </row>
    <row r="34" spans="1:29" s="29" customFormat="1" ht="42" customHeight="1" hidden="1">
      <c r="A34" s="249"/>
      <c r="B34" s="253"/>
      <c r="C34" s="254"/>
      <c r="D34" s="255"/>
      <c r="E34" s="255"/>
      <c r="F34" s="255"/>
      <c r="G34" s="33"/>
      <c r="H34" s="34"/>
      <c r="I34" s="134"/>
      <c r="J34" s="34"/>
      <c r="K34" s="34"/>
      <c r="L34" s="255"/>
      <c r="M34" s="255"/>
      <c r="N34" s="255"/>
      <c r="O34" s="255"/>
      <c r="AA34" s="43"/>
      <c r="AB34" s="43"/>
      <c r="AC34" s="43"/>
    </row>
    <row r="35" spans="1:29" s="29" customFormat="1" ht="12.75" hidden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AA35" s="43"/>
      <c r="AB35" s="43"/>
      <c r="AC35" s="43"/>
    </row>
    <row r="36" spans="1:29" s="29" customFormat="1" ht="12.75" hidden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AA36" s="43"/>
      <c r="AB36" s="43"/>
      <c r="AC36" s="43"/>
    </row>
    <row r="37" spans="1:29" s="29" customFormat="1" ht="45" customHeight="1">
      <c r="A37" s="231" t="s">
        <v>19</v>
      </c>
      <c r="B37" s="231" t="s">
        <v>48</v>
      </c>
      <c r="C37" s="231" t="s">
        <v>74</v>
      </c>
      <c r="D37" s="158" t="s">
        <v>56</v>
      </c>
      <c r="E37" s="157"/>
      <c r="F37" s="158" t="s">
        <v>72</v>
      </c>
      <c r="G37" s="156"/>
      <c r="H37" s="158" t="s">
        <v>80</v>
      </c>
      <c r="I37" s="157"/>
      <c r="J37" s="158" t="s">
        <v>81</v>
      </c>
      <c r="K37" s="157"/>
      <c r="L37" s="158" t="s">
        <v>82</v>
      </c>
      <c r="M37" s="157"/>
      <c r="N37" s="158" t="s">
        <v>76</v>
      </c>
      <c r="O37" s="157"/>
      <c r="AA37" s="43"/>
      <c r="AB37" s="43"/>
      <c r="AC37" s="43"/>
    </row>
    <row r="38" spans="1:29" s="29" customFormat="1" ht="39.75" customHeight="1">
      <c r="A38" s="232"/>
      <c r="B38" s="232"/>
      <c r="C38" s="232"/>
      <c r="D38" s="6" t="s">
        <v>22</v>
      </c>
      <c r="E38" s="6" t="s">
        <v>23</v>
      </c>
      <c r="F38" s="6" t="s">
        <v>22</v>
      </c>
      <c r="G38" s="6" t="s">
        <v>23</v>
      </c>
      <c r="H38" s="6" t="s">
        <v>22</v>
      </c>
      <c r="I38" s="6" t="s">
        <v>23</v>
      </c>
      <c r="J38" s="6" t="s">
        <v>22</v>
      </c>
      <c r="K38" s="6" t="s">
        <v>23</v>
      </c>
      <c r="L38" s="6" t="s">
        <v>22</v>
      </c>
      <c r="M38" s="6" t="s">
        <v>23</v>
      </c>
      <c r="N38" s="6" t="s">
        <v>22</v>
      </c>
      <c r="O38" s="6" t="s">
        <v>23</v>
      </c>
      <c r="AA38" s="43"/>
      <c r="AB38" s="43"/>
      <c r="AC38" s="43"/>
    </row>
    <row r="39" spans="1:29" s="29" customFormat="1" ht="27.75" customHeight="1">
      <c r="A39" s="25" t="s">
        <v>25</v>
      </c>
      <c r="B39" s="36">
        <v>481000</v>
      </c>
      <c r="C39" s="37" t="s">
        <v>122</v>
      </c>
      <c r="D39" s="26">
        <v>1150000</v>
      </c>
      <c r="E39" s="26"/>
      <c r="F39" s="26">
        <v>3250000</v>
      </c>
      <c r="G39" s="26"/>
      <c r="H39" s="135">
        <v>3000000</v>
      </c>
      <c r="I39" s="135"/>
      <c r="J39" s="26">
        <v>3000000</v>
      </c>
      <c r="K39" s="26"/>
      <c r="L39" s="26">
        <v>3000000</v>
      </c>
      <c r="M39" s="38"/>
      <c r="N39" s="26">
        <f>H39+J39+L39</f>
        <v>9000000</v>
      </c>
      <c r="O39" s="38">
        <f>SUM(I39,K39,M39)</f>
        <v>0</v>
      </c>
      <c r="AA39" s="44"/>
      <c r="AB39" s="44"/>
      <c r="AC39" s="44"/>
    </row>
    <row r="40" spans="1:29" s="29" customFormat="1" ht="27.75" customHeight="1" hidden="1">
      <c r="A40" s="25" t="s">
        <v>26</v>
      </c>
      <c r="B40" s="36"/>
      <c r="C40" s="37"/>
      <c r="D40" s="26"/>
      <c r="E40" s="26"/>
      <c r="F40" s="26"/>
      <c r="G40" s="26"/>
      <c r="H40" s="135"/>
      <c r="I40" s="135"/>
      <c r="J40" s="26"/>
      <c r="K40" s="26"/>
      <c r="L40" s="26"/>
      <c r="M40" s="38"/>
      <c r="N40" s="26">
        <f aca="true" t="shared" si="0" ref="N40:N48">SUM(H40,J40,L40)</f>
        <v>0</v>
      </c>
      <c r="O40" s="38">
        <f aca="true" t="shared" si="1" ref="O40:O48">SUM(I40,K40,M40)</f>
        <v>0</v>
      </c>
      <c r="AA40" s="44"/>
      <c r="AB40" s="44"/>
      <c r="AC40" s="44"/>
    </row>
    <row r="41" spans="1:29" s="29" customFormat="1" ht="27.75" customHeight="1" hidden="1">
      <c r="A41" s="25" t="s">
        <v>27</v>
      </c>
      <c r="B41" s="36"/>
      <c r="C41" s="37"/>
      <c r="D41" s="26"/>
      <c r="E41" s="26"/>
      <c r="F41" s="26"/>
      <c r="G41" s="26"/>
      <c r="H41" s="135"/>
      <c r="I41" s="135"/>
      <c r="J41" s="26"/>
      <c r="K41" s="26"/>
      <c r="L41" s="26"/>
      <c r="M41" s="38"/>
      <c r="N41" s="26">
        <f t="shared" si="0"/>
        <v>0</v>
      </c>
      <c r="O41" s="38">
        <f t="shared" si="1"/>
        <v>0</v>
      </c>
      <c r="AA41" s="44"/>
      <c r="AB41" s="44"/>
      <c r="AC41" s="44"/>
    </row>
    <row r="42" spans="1:29" s="29" customFormat="1" ht="27.75" customHeight="1" hidden="1">
      <c r="A42" s="25" t="s">
        <v>28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38"/>
      <c r="N42" s="26">
        <f t="shared" si="0"/>
        <v>0</v>
      </c>
      <c r="O42" s="38">
        <f t="shared" si="1"/>
        <v>0</v>
      </c>
      <c r="AA42" s="44"/>
      <c r="AB42" s="44"/>
      <c r="AC42" s="44"/>
    </row>
    <row r="43" spans="1:29" s="29" customFormat="1" ht="27.75" customHeight="1" hidden="1">
      <c r="A43" s="25" t="s">
        <v>29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38"/>
      <c r="N43" s="26">
        <f t="shared" si="0"/>
        <v>0</v>
      </c>
      <c r="O43" s="38">
        <f t="shared" si="1"/>
        <v>0</v>
      </c>
      <c r="AA43" s="44"/>
      <c r="AB43" s="44"/>
      <c r="AC43" s="44"/>
    </row>
    <row r="44" spans="1:29" s="29" customFormat="1" ht="27.75" customHeight="1" hidden="1">
      <c r="A44" s="25" t="s">
        <v>30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38"/>
      <c r="N44" s="26">
        <f t="shared" si="0"/>
        <v>0</v>
      </c>
      <c r="O44" s="38">
        <f t="shared" si="1"/>
        <v>0</v>
      </c>
      <c r="AA44" s="44"/>
      <c r="AB44" s="44"/>
      <c r="AC44" s="44"/>
    </row>
    <row r="45" spans="1:29" s="29" customFormat="1" ht="27.75" customHeight="1" hidden="1">
      <c r="A45" s="25" t="s">
        <v>31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38"/>
      <c r="N45" s="26">
        <f t="shared" si="0"/>
        <v>0</v>
      </c>
      <c r="O45" s="38">
        <f t="shared" si="1"/>
        <v>0</v>
      </c>
      <c r="AA45" s="44"/>
      <c r="AB45" s="44"/>
      <c r="AC45" s="44"/>
    </row>
    <row r="46" spans="1:29" s="29" customFormat="1" ht="27.75" customHeight="1" hidden="1">
      <c r="A46" s="25" t="s">
        <v>32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38"/>
      <c r="N46" s="26">
        <f t="shared" si="0"/>
        <v>0</v>
      </c>
      <c r="O46" s="38">
        <f t="shared" si="1"/>
        <v>0</v>
      </c>
      <c r="AA46" s="44"/>
      <c r="AB46" s="44"/>
      <c r="AC46" s="44"/>
    </row>
    <row r="47" spans="1:29" s="29" customFormat="1" ht="27.75" customHeight="1" hidden="1">
      <c r="A47" s="25" t="s">
        <v>33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38"/>
      <c r="N47" s="26">
        <f t="shared" si="0"/>
        <v>0</v>
      </c>
      <c r="O47" s="38">
        <f t="shared" si="1"/>
        <v>0</v>
      </c>
      <c r="AA47" s="44"/>
      <c r="AB47" s="44"/>
      <c r="AC47" s="44"/>
    </row>
    <row r="48" spans="1:29" s="29" customFormat="1" ht="27.75" customHeight="1" hidden="1">
      <c r="A48" s="25" t="s">
        <v>34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38"/>
      <c r="N48" s="26">
        <f t="shared" si="0"/>
        <v>0</v>
      </c>
      <c r="O48" s="38">
        <f t="shared" si="1"/>
        <v>0</v>
      </c>
      <c r="AA48" s="44"/>
      <c r="AB48" s="44"/>
      <c r="AC48" s="44"/>
    </row>
    <row r="49" spans="1:29" s="29" customFormat="1" ht="34.5" customHeight="1">
      <c r="A49" s="147" t="s">
        <v>69</v>
      </c>
      <c r="B49" s="148"/>
      <c r="C49" s="39"/>
      <c r="D49" s="28">
        <f>D39</f>
        <v>1150000</v>
      </c>
      <c r="E49" s="28">
        <f>SUM(E39:E48)/2</f>
        <v>0</v>
      </c>
      <c r="F49" s="28">
        <f>F39</f>
        <v>3250000</v>
      </c>
      <c r="G49" s="28"/>
      <c r="H49" s="28">
        <f>H39</f>
        <v>3000000</v>
      </c>
      <c r="I49" s="28"/>
      <c r="J49" s="28">
        <f>J39</f>
        <v>3000000</v>
      </c>
      <c r="K49" s="28"/>
      <c r="L49" s="28">
        <f>L39</f>
        <v>3000000</v>
      </c>
      <c r="M49" s="28"/>
      <c r="N49" s="28">
        <f>N39</f>
        <v>9000000</v>
      </c>
      <c r="O49" s="28">
        <f>SUM(I49,K49,M49)</f>
        <v>0</v>
      </c>
      <c r="AA49" s="43"/>
      <c r="AB49" s="43"/>
      <c r="AC49" s="43"/>
    </row>
    <row r="50" spans="1:29" s="29" customFormat="1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AA50" s="43"/>
      <c r="AB50" s="43"/>
      <c r="AC50" s="43"/>
    </row>
    <row r="51" spans="1:29" s="29" customFormat="1" ht="34.5" customHeight="1">
      <c r="A51" s="6" t="s">
        <v>19</v>
      </c>
      <c r="B51" s="158" t="s">
        <v>70</v>
      </c>
      <c r="C51" s="157"/>
      <c r="D51" s="158" t="s">
        <v>21</v>
      </c>
      <c r="E51" s="157"/>
      <c r="F51" s="158" t="s">
        <v>72</v>
      </c>
      <c r="G51" s="157"/>
      <c r="H51" s="158" t="s">
        <v>80</v>
      </c>
      <c r="I51" s="157"/>
      <c r="J51" s="158" t="s">
        <v>81</v>
      </c>
      <c r="K51" s="157"/>
      <c r="L51" s="158" t="s">
        <v>82</v>
      </c>
      <c r="M51" s="157"/>
      <c r="N51" s="158" t="s">
        <v>76</v>
      </c>
      <c r="O51" s="157"/>
      <c r="AA51" s="43"/>
      <c r="AB51" s="43"/>
      <c r="AC51" s="43"/>
    </row>
    <row r="52" spans="1:29" s="29" customFormat="1" ht="27" customHeight="1">
      <c r="A52" s="40" t="s">
        <v>25</v>
      </c>
      <c r="B52" s="247" t="s">
        <v>121</v>
      </c>
      <c r="C52" s="248"/>
      <c r="D52" s="144">
        <f>D49</f>
        <v>1150000</v>
      </c>
      <c r="E52" s="145"/>
      <c r="F52" s="144">
        <f>F49</f>
        <v>3250000</v>
      </c>
      <c r="G52" s="145"/>
      <c r="H52" s="154">
        <f>H49</f>
        <v>3000000</v>
      </c>
      <c r="I52" s="155"/>
      <c r="J52" s="144">
        <f>J49</f>
        <v>3000000</v>
      </c>
      <c r="K52" s="145"/>
      <c r="L52" s="239">
        <f>L49</f>
        <v>3000000</v>
      </c>
      <c r="M52" s="240"/>
      <c r="N52" s="273">
        <f aca="true" t="shared" si="2" ref="N52:N57">SUM(H52,J52,L52)</f>
        <v>9000000</v>
      </c>
      <c r="O52" s="274"/>
      <c r="AA52" s="43"/>
      <c r="AB52" s="43"/>
      <c r="AC52" s="43"/>
    </row>
    <row r="53" spans="1:29" s="29" customFormat="1" ht="27" customHeight="1" hidden="1">
      <c r="A53" s="40" t="s">
        <v>26</v>
      </c>
      <c r="B53" s="247"/>
      <c r="C53" s="248"/>
      <c r="D53" s="144"/>
      <c r="E53" s="145"/>
      <c r="F53" s="144"/>
      <c r="G53" s="145"/>
      <c r="H53" s="154"/>
      <c r="I53" s="155"/>
      <c r="J53" s="144"/>
      <c r="K53" s="145"/>
      <c r="L53" s="239"/>
      <c r="M53" s="240"/>
      <c r="N53" s="273">
        <f t="shared" si="2"/>
        <v>0</v>
      </c>
      <c r="O53" s="274"/>
      <c r="AA53" s="43"/>
      <c r="AB53" s="43"/>
      <c r="AC53" s="43"/>
    </row>
    <row r="54" spans="1:29" s="29" customFormat="1" ht="27" customHeight="1" hidden="1">
      <c r="A54" s="40" t="s">
        <v>27</v>
      </c>
      <c r="B54" s="247"/>
      <c r="C54" s="248"/>
      <c r="D54" s="144"/>
      <c r="E54" s="145"/>
      <c r="F54" s="144"/>
      <c r="G54" s="145"/>
      <c r="H54" s="154"/>
      <c r="I54" s="155"/>
      <c r="J54" s="144"/>
      <c r="K54" s="145"/>
      <c r="L54" s="239"/>
      <c r="M54" s="240"/>
      <c r="N54" s="273">
        <f t="shared" si="2"/>
        <v>0</v>
      </c>
      <c r="O54" s="274"/>
      <c r="AA54" s="43"/>
      <c r="AB54" s="43"/>
      <c r="AC54" s="43"/>
    </row>
    <row r="55" spans="1:29" s="29" customFormat="1" ht="27" customHeight="1" hidden="1">
      <c r="A55" s="40" t="s">
        <v>28</v>
      </c>
      <c r="B55" s="247"/>
      <c r="C55" s="248"/>
      <c r="D55" s="144"/>
      <c r="E55" s="145"/>
      <c r="F55" s="144"/>
      <c r="G55" s="145"/>
      <c r="H55" s="154"/>
      <c r="I55" s="155"/>
      <c r="J55" s="144"/>
      <c r="K55" s="145"/>
      <c r="L55" s="239"/>
      <c r="M55" s="240"/>
      <c r="N55" s="273">
        <f t="shared" si="2"/>
        <v>0</v>
      </c>
      <c r="O55" s="274"/>
      <c r="P55" s="20"/>
      <c r="Q55" s="20"/>
      <c r="R55" s="20"/>
      <c r="S55" s="20"/>
      <c r="T55" s="20"/>
      <c r="U55" s="20"/>
      <c r="V55" s="20"/>
      <c r="AA55" s="43"/>
      <c r="AB55" s="43"/>
      <c r="AC55" s="43"/>
    </row>
    <row r="56" spans="1:29" s="29" customFormat="1" ht="27" customHeight="1" hidden="1">
      <c r="A56" s="40" t="s">
        <v>29</v>
      </c>
      <c r="B56" s="247"/>
      <c r="C56" s="248"/>
      <c r="D56" s="144"/>
      <c r="E56" s="145"/>
      <c r="F56" s="144"/>
      <c r="G56" s="145"/>
      <c r="H56" s="154"/>
      <c r="I56" s="155"/>
      <c r="J56" s="144"/>
      <c r="K56" s="145"/>
      <c r="L56" s="239"/>
      <c r="M56" s="240"/>
      <c r="N56" s="273">
        <f t="shared" si="2"/>
        <v>0</v>
      </c>
      <c r="O56" s="274"/>
      <c r="P56" s="20"/>
      <c r="Q56" s="20"/>
      <c r="R56" s="20"/>
      <c r="S56" s="20"/>
      <c r="T56" s="20"/>
      <c r="U56" s="20"/>
      <c r="V56" s="20"/>
      <c r="AA56" s="43"/>
      <c r="AB56" s="43"/>
      <c r="AC56" s="43"/>
    </row>
    <row r="57" spans="1:31" s="29" customFormat="1" ht="34.5" customHeight="1">
      <c r="A57" s="147" t="s">
        <v>69</v>
      </c>
      <c r="B57" s="148"/>
      <c r="C57" s="41"/>
      <c r="D57" s="243">
        <f>SUM(D52:E56)</f>
        <v>1150000</v>
      </c>
      <c r="E57" s="243"/>
      <c r="F57" s="244">
        <f>SUM(F52:G56)</f>
        <v>3250000</v>
      </c>
      <c r="G57" s="245"/>
      <c r="H57" s="243">
        <f>SUM(H52:I56)</f>
        <v>3000000</v>
      </c>
      <c r="I57" s="243"/>
      <c r="J57" s="243">
        <f>SUM(J52:K56)</f>
        <v>3000000</v>
      </c>
      <c r="K57" s="243"/>
      <c r="L57" s="244">
        <f>SUM(L52:M56)</f>
        <v>3000000</v>
      </c>
      <c r="M57" s="245"/>
      <c r="N57" s="275">
        <f t="shared" si="2"/>
        <v>9000000</v>
      </c>
      <c r="O57" s="276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45"/>
      <c r="AB57" s="45"/>
      <c r="AC57" s="45"/>
      <c r="AD57" s="31"/>
      <c r="AE57" s="31"/>
    </row>
    <row r="58" spans="1:31" s="29" customFormat="1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45"/>
      <c r="AB58" s="45"/>
      <c r="AC58" s="45"/>
      <c r="AD58" s="31"/>
      <c r="AE58" s="31"/>
    </row>
    <row r="59" spans="1:31" s="29" customFormat="1" ht="15" customHeight="1" hidden="1">
      <c r="A59" s="115" t="s">
        <v>36</v>
      </c>
      <c r="B59" s="116" t="s">
        <v>58</v>
      </c>
      <c r="C59" s="116"/>
      <c r="D59" s="114"/>
      <c r="E59" s="114"/>
      <c r="F59" s="114"/>
      <c r="G59" s="114"/>
      <c r="H59" s="114"/>
      <c r="I59" s="114"/>
      <c r="J59" s="114"/>
      <c r="K59" s="114"/>
      <c r="L59" s="114"/>
      <c r="M59" s="118"/>
      <c r="O59" s="31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45"/>
      <c r="AB59" s="45"/>
      <c r="AC59" s="45"/>
      <c r="AD59" s="31"/>
      <c r="AE59" s="31"/>
    </row>
    <row r="60" spans="1:31" s="29" customFormat="1" ht="12.75" hidden="1">
      <c r="A60" s="115" t="s">
        <v>37</v>
      </c>
      <c r="B60" s="116" t="s">
        <v>59</v>
      </c>
      <c r="C60" s="116"/>
      <c r="D60" s="114"/>
      <c r="E60" s="114"/>
      <c r="F60" s="114"/>
      <c r="G60" s="114"/>
      <c r="H60" s="114"/>
      <c r="I60" s="114"/>
      <c r="J60" s="114"/>
      <c r="K60" s="117"/>
      <c r="L60" s="117"/>
      <c r="M60" s="118"/>
      <c r="O60" s="31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45"/>
      <c r="AB60" s="45"/>
      <c r="AC60" s="45"/>
      <c r="AD60" s="31"/>
      <c r="AE60" s="31"/>
    </row>
    <row r="61" spans="1:31" s="29" customFormat="1" ht="12.75" hidden="1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8"/>
      <c r="O61" s="31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45"/>
      <c r="AB61" s="45"/>
      <c r="AC61" s="45"/>
      <c r="AD61" s="31"/>
      <c r="AE61" s="31"/>
    </row>
    <row r="62" spans="1:31" s="29" customFormat="1" ht="12.75" hidden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9"/>
      <c r="L62" s="119"/>
      <c r="M62" s="118"/>
      <c r="O62" s="31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45"/>
      <c r="AB62" s="45"/>
      <c r="AC62" s="45"/>
      <c r="AD62" s="31"/>
      <c r="AE62" s="31"/>
    </row>
    <row r="63" spans="1:31" s="29" customFormat="1" ht="15" customHeight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M63" s="146" t="s">
        <v>38</v>
      </c>
      <c r="N63" s="146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45"/>
      <c r="AB63" s="45"/>
      <c r="AC63" s="45"/>
      <c r="AD63" s="31"/>
      <c r="AE63" s="31"/>
    </row>
    <row r="64" spans="1:31" s="29" customFormat="1" ht="12.75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M64" s="114"/>
      <c r="N64" s="114"/>
      <c r="O64" s="31"/>
      <c r="P64" s="31"/>
      <c r="Q64" s="46"/>
      <c r="R64" s="31"/>
      <c r="S64" s="31"/>
      <c r="T64" s="31"/>
      <c r="U64" s="31"/>
      <c r="V64" s="31"/>
      <c r="W64" s="31"/>
      <c r="X64" s="31"/>
      <c r="Y64" s="31"/>
      <c r="Z64" s="31"/>
      <c r="AA64" s="45"/>
      <c r="AB64" s="45"/>
      <c r="AC64" s="45"/>
      <c r="AD64" s="31"/>
      <c r="AE64" s="31"/>
    </row>
    <row r="65" spans="1:31" s="29" customFormat="1" ht="16.5" thickBot="1">
      <c r="A65" s="129"/>
      <c r="B65" s="126" t="s">
        <v>39</v>
      </c>
      <c r="C65" s="120"/>
      <c r="D65" s="117"/>
      <c r="E65" s="117"/>
      <c r="F65" s="117"/>
      <c r="G65" s="117"/>
      <c r="H65" s="117"/>
      <c r="I65" s="117"/>
      <c r="J65" s="117"/>
      <c r="M65" s="120"/>
      <c r="N65" s="120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45"/>
      <c r="AB65" s="45"/>
      <c r="AC65" s="45"/>
      <c r="AD65" s="31"/>
      <c r="AE65" s="31"/>
    </row>
    <row r="66" spans="1:29" s="29" customFormat="1" ht="12.75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8"/>
      <c r="AA66" s="43"/>
      <c r="AB66" s="43"/>
      <c r="AC66" s="43"/>
    </row>
    <row r="67" spans="1:13" ht="12.7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</row>
    <row r="68" spans="1:13" ht="12.7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</row>
    <row r="69" spans="1:13" ht="12.7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</row>
  </sheetData>
  <sheetProtection/>
  <mergeCells count="136">
    <mergeCell ref="N57:O57"/>
    <mergeCell ref="M63:N63"/>
    <mergeCell ref="N51:O51"/>
    <mergeCell ref="N52:O52"/>
    <mergeCell ref="N53:O53"/>
    <mergeCell ref="N54:O54"/>
    <mergeCell ref="N55:O55"/>
    <mergeCell ref="N56:O56"/>
    <mergeCell ref="L26:O26"/>
    <mergeCell ref="L20:O20"/>
    <mergeCell ref="L21:O21"/>
    <mergeCell ref="L32:O32"/>
    <mergeCell ref="L33:O33"/>
    <mergeCell ref="L34:O34"/>
    <mergeCell ref="L51:M51"/>
    <mergeCell ref="N37:O37"/>
    <mergeCell ref="L37:M37"/>
    <mergeCell ref="D8:O8"/>
    <mergeCell ref="D9:O9"/>
    <mergeCell ref="D13:O13"/>
    <mergeCell ref="D14:O14"/>
    <mergeCell ref="D15:O15"/>
    <mergeCell ref="D16:O16"/>
    <mergeCell ref="A5:C5"/>
    <mergeCell ref="A6:C6"/>
    <mergeCell ref="A4:C4"/>
    <mergeCell ref="A1:O1"/>
    <mergeCell ref="A2:O2"/>
    <mergeCell ref="A9:C9"/>
    <mergeCell ref="D4:O4"/>
    <mergeCell ref="D5:O5"/>
    <mergeCell ref="D6:O6"/>
    <mergeCell ref="D7:O7"/>
    <mergeCell ref="A10:C10"/>
    <mergeCell ref="A7:C7"/>
    <mergeCell ref="A8:C8"/>
    <mergeCell ref="D10:O10"/>
    <mergeCell ref="A13:C13"/>
    <mergeCell ref="A14:C14"/>
    <mergeCell ref="A11:C11"/>
    <mergeCell ref="A12:C12"/>
    <mergeCell ref="D11:O11"/>
    <mergeCell ref="D12:O12"/>
    <mergeCell ref="A15:C15"/>
    <mergeCell ref="A16:C16"/>
    <mergeCell ref="A20:A22"/>
    <mergeCell ref="B20:C22"/>
    <mergeCell ref="D20:F20"/>
    <mergeCell ref="D21:F21"/>
    <mergeCell ref="D22:F22"/>
    <mergeCell ref="D18:O18"/>
    <mergeCell ref="L19:O19"/>
    <mergeCell ref="L22:O22"/>
    <mergeCell ref="A24:A25"/>
    <mergeCell ref="B24:C25"/>
    <mergeCell ref="D25:F25"/>
    <mergeCell ref="L27:O27"/>
    <mergeCell ref="L28:O28"/>
    <mergeCell ref="A18:A19"/>
    <mergeCell ref="B18:C19"/>
    <mergeCell ref="D19:F19"/>
    <mergeCell ref="D24:O24"/>
    <mergeCell ref="L25:O25"/>
    <mergeCell ref="A30:A31"/>
    <mergeCell ref="B30:C31"/>
    <mergeCell ref="D31:F31"/>
    <mergeCell ref="A26:A28"/>
    <mergeCell ref="B26:C28"/>
    <mergeCell ref="D26:F26"/>
    <mergeCell ref="D27:F27"/>
    <mergeCell ref="D30:O30"/>
    <mergeCell ref="L31:O31"/>
    <mergeCell ref="D28:F28"/>
    <mergeCell ref="A32:A34"/>
    <mergeCell ref="B32:C34"/>
    <mergeCell ref="D32:F32"/>
    <mergeCell ref="D33:F33"/>
    <mergeCell ref="D34:F34"/>
    <mergeCell ref="J37:K37"/>
    <mergeCell ref="A37:A38"/>
    <mergeCell ref="B37:B38"/>
    <mergeCell ref="C37:C38"/>
    <mergeCell ref="D37:E37"/>
    <mergeCell ref="A49:B49"/>
    <mergeCell ref="B51:C51"/>
    <mergeCell ref="D51:E51"/>
    <mergeCell ref="F51:G51"/>
    <mergeCell ref="F37:G37"/>
    <mergeCell ref="H37:I37"/>
    <mergeCell ref="B53:C53"/>
    <mergeCell ref="D53:E53"/>
    <mergeCell ref="F53:G53"/>
    <mergeCell ref="H53:I53"/>
    <mergeCell ref="H51:I51"/>
    <mergeCell ref="J51:K51"/>
    <mergeCell ref="B52:C52"/>
    <mergeCell ref="D52:E52"/>
    <mergeCell ref="F52:G52"/>
    <mergeCell ref="H52:I52"/>
    <mergeCell ref="B55:C55"/>
    <mergeCell ref="D55:E55"/>
    <mergeCell ref="F55:G55"/>
    <mergeCell ref="H55:I55"/>
    <mergeCell ref="J53:K53"/>
    <mergeCell ref="L53:M53"/>
    <mergeCell ref="B54:C54"/>
    <mergeCell ref="D54:E54"/>
    <mergeCell ref="F54:G54"/>
    <mergeCell ref="H54:I54"/>
    <mergeCell ref="A57:B57"/>
    <mergeCell ref="D57:E57"/>
    <mergeCell ref="F57:G57"/>
    <mergeCell ref="H57:I57"/>
    <mergeCell ref="J55:K55"/>
    <mergeCell ref="L55:M55"/>
    <mergeCell ref="B56:C56"/>
    <mergeCell ref="D56:E56"/>
    <mergeCell ref="F56:G56"/>
    <mergeCell ref="H56:I56"/>
    <mergeCell ref="J57:K57"/>
    <mergeCell ref="L57:M57"/>
    <mergeCell ref="Z18:AA18"/>
    <mergeCell ref="P59:Z62"/>
    <mergeCell ref="J56:K56"/>
    <mergeCell ref="L56:M56"/>
    <mergeCell ref="J54:K54"/>
    <mergeCell ref="L54:M54"/>
    <mergeCell ref="J52:K52"/>
    <mergeCell ref="L52:M52"/>
    <mergeCell ref="AB18:AC18"/>
    <mergeCell ref="AD18:AE18"/>
    <mergeCell ref="AF18:AG18"/>
    <mergeCell ref="Z19:AA19"/>
    <mergeCell ref="AB19:AC19"/>
    <mergeCell ref="AD19:AE19"/>
    <mergeCell ref="AF19:AG19"/>
  </mergeCells>
  <printOptions/>
  <pageMargins left="0" right="0.15" top="0.29" bottom="0.31" header="0.13" footer="0.16"/>
  <pageSetup fitToHeight="0" fitToWidth="1" horizontalDpi="600" verticalDpi="600" orientation="landscape" scale="67" r:id="rId1"/>
  <headerFooter alignWithMargins="0">
    <oddHeader>&amp;RОбразац 3. Пројекат</oddHeader>
    <oddFooter>&amp;RСтрана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K68"/>
  <sheetViews>
    <sheetView view="pageBreakPreview" zoomScale="90" zoomScaleSheetLayoutView="90" zoomScalePageLayoutView="0" workbookViewId="0" topLeftCell="A39">
      <selection activeCell="D16" sqref="D16:F16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55" s="29" customFormat="1" ht="18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Z1" s="207"/>
      <c r="AA1" s="207"/>
      <c r="AB1" s="208"/>
      <c r="AC1" s="208"/>
      <c r="AD1" s="207"/>
      <c r="AE1" s="207"/>
      <c r="AF1" s="207"/>
      <c r="AG1" s="207"/>
      <c r="AO1" s="209"/>
      <c r="AP1" s="209"/>
      <c r="AQ1" s="31"/>
      <c r="AR1" s="48"/>
      <c r="AS1" s="49"/>
      <c r="AT1" s="49"/>
      <c r="AU1" s="45"/>
      <c r="AV1" s="49"/>
      <c r="AW1" s="49"/>
      <c r="AX1" s="49"/>
      <c r="AY1" s="45"/>
      <c r="AZ1" s="45"/>
      <c r="BA1" s="50"/>
      <c r="BB1" s="51"/>
      <c r="BC1" s="31"/>
    </row>
    <row r="2" spans="1:55" s="29" customFormat="1" ht="21" customHeight="1">
      <c r="A2" s="210" t="s">
        <v>40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V2" s="43"/>
      <c r="Z2" s="52"/>
      <c r="AA2" s="52"/>
      <c r="AB2" s="52"/>
      <c r="AC2" s="52"/>
      <c r="AD2" s="52"/>
      <c r="AE2" s="52"/>
      <c r="AF2" s="52"/>
      <c r="AG2" s="52"/>
      <c r="AO2" s="53"/>
      <c r="AP2" s="54"/>
      <c r="AQ2" s="31"/>
      <c r="AR2" s="55"/>
      <c r="AS2" s="56"/>
      <c r="AT2" s="57"/>
      <c r="AU2" s="45"/>
      <c r="AV2" s="57"/>
      <c r="AW2" s="58"/>
      <c r="AX2" s="57"/>
      <c r="AY2" s="45"/>
      <c r="AZ2" s="45"/>
      <c r="BA2" s="50"/>
      <c r="BB2" s="59"/>
      <c r="BC2" s="31"/>
    </row>
    <row r="3" spans="1:55" s="3" customFormat="1" ht="15.75" customHeight="1" hidden="1">
      <c r="A3" s="21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128"/>
      <c r="N3" s="128"/>
      <c r="O3" s="22"/>
      <c r="V3" s="60"/>
      <c r="Z3" s="211"/>
      <c r="AA3" s="212"/>
      <c r="AB3" s="211"/>
      <c r="AC3" s="212"/>
      <c r="AD3" s="211"/>
      <c r="AE3" s="212"/>
      <c r="AF3" s="211"/>
      <c r="AG3" s="212"/>
      <c r="AO3" s="61"/>
      <c r="AP3" s="62"/>
      <c r="AQ3" s="22"/>
      <c r="AR3" s="63"/>
      <c r="AS3" s="64"/>
      <c r="AT3" s="65"/>
      <c r="AU3" s="66"/>
      <c r="AV3" s="65"/>
      <c r="AW3" s="67"/>
      <c r="AX3" s="65"/>
      <c r="AY3" s="66"/>
      <c r="AZ3" s="66"/>
      <c r="BA3" s="68"/>
      <c r="BB3" s="69"/>
      <c r="BC3" s="22"/>
    </row>
    <row r="4" spans="1:55" s="3" customFormat="1" ht="21.75" customHeight="1">
      <c r="A4" s="127" t="s">
        <v>41</v>
      </c>
      <c r="B4" s="127"/>
      <c r="C4" s="127"/>
      <c r="D4" s="213" t="s">
        <v>96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V4" s="60"/>
      <c r="Z4" s="211"/>
      <c r="AA4" s="212"/>
      <c r="AB4" s="211"/>
      <c r="AC4" s="212"/>
      <c r="AD4" s="211"/>
      <c r="AE4" s="212"/>
      <c r="AF4" s="211"/>
      <c r="AG4" s="212"/>
      <c r="AO4" s="61"/>
      <c r="AP4" s="62"/>
      <c r="AQ4" s="22"/>
      <c r="AR4" s="63"/>
      <c r="AS4" s="64"/>
      <c r="AT4" s="65"/>
      <c r="AU4" s="66"/>
      <c r="AV4" s="65"/>
      <c r="AW4" s="70"/>
      <c r="AX4" s="65"/>
      <c r="AY4" s="66"/>
      <c r="AZ4" s="66"/>
      <c r="BA4" s="68"/>
      <c r="BB4" s="69"/>
      <c r="BC4" s="22"/>
    </row>
    <row r="5" spans="1:55" s="3" customFormat="1" ht="21.75" customHeight="1">
      <c r="A5" s="214" t="s">
        <v>42</v>
      </c>
      <c r="B5" s="214"/>
      <c r="C5" s="214"/>
      <c r="D5" s="215" t="s">
        <v>97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V5" s="60"/>
      <c r="Z5" s="211"/>
      <c r="AA5" s="212"/>
      <c r="AB5" s="211"/>
      <c r="AC5" s="212"/>
      <c r="AD5" s="211"/>
      <c r="AE5" s="212"/>
      <c r="AF5" s="211"/>
      <c r="AG5" s="212"/>
      <c r="AO5" s="61"/>
      <c r="AP5" s="62"/>
      <c r="AQ5" s="22"/>
      <c r="AR5" s="63"/>
      <c r="AS5" s="64"/>
      <c r="AT5" s="65"/>
      <c r="AU5" s="66"/>
      <c r="AV5" s="65"/>
      <c r="AW5" s="70"/>
      <c r="AX5" s="65"/>
      <c r="AY5" s="66"/>
      <c r="AZ5" s="66"/>
      <c r="BA5" s="68"/>
      <c r="BB5" s="69"/>
      <c r="BC5" s="22"/>
    </row>
    <row r="6" spans="1:55" s="3" customFormat="1" ht="21.75" customHeight="1">
      <c r="A6" s="214" t="s">
        <v>43</v>
      </c>
      <c r="B6" s="214"/>
      <c r="C6" s="214"/>
      <c r="D6" s="216">
        <v>130</v>
      </c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V6" s="60"/>
      <c r="Z6" s="211"/>
      <c r="AA6" s="212"/>
      <c r="AB6" s="211"/>
      <c r="AC6" s="212"/>
      <c r="AD6" s="211"/>
      <c r="AE6" s="212"/>
      <c r="AF6" s="211"/>
      <c r="AG6" s="212"/>
      <c r="AO6" s="61"/>
      <c r="AP6" s="62"/>
      <c r="AQ6" s="22"/>
      <c r="AR6" s="63"/>
      <c r="AS6" s="64"/>
      <c r="AT6" s="65"/>
      <c r="AU6" s="66"/>
      <c r="AV6" s="65"/>
      <c r="AW6" s="70"/>
      <c r="AX6" s="65"/>
      <c r="AY6" s="66"/>
      <c r="AZ6" s="66"/>
      <c r="BA6" s="68"/>
      <c r="BB6" s="69"/>
      <c r="BC6" s="22"/>
    </row>
    <row r="7" spans="1:55" s="3" customFormat="1" ht="21.75" customHeight="1">
      <c r="A7" s="217" t="s">
        <v>8</v>
      </c>
      <c r="B7" s="217"/>
      <c r="C7" s="217"/>
      <c r="D7" s="218" t="s">
        <v>88</v>
      </c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V7" s="60"/>
      <c r="Z7" s="211"/>
      <c r="AA7" s="212"/>
      <c r="AB7" s="211"/>
      <c r="AC7" s="212"/>
      <c r="AD7" s="211"/>
      <c r="AE7" s="212"/>
      <c r="AF7" s="211"/>
      <c r="AG7" s="212"/>
      <c r="AO7" s="61"/>
      <c r="AP7" s="62"/>
      <c r="AQ7" s="22"/>
      <c r="AR7" s="63"/>
      <c r="AS7" s="64"/>
      <c r="AT7" s="65"/>
      <c r="AU7" s="66"/>
      <c r="AV7" s="65"/>
      <c r="AW7" s="70"/>
      <c r="AX7" s="65"/>
      <c r="AY7" s="66"/>
      <c r="AZ7" s="66"/>
      <c r="BA7" s="68"/>
      <c r="BB7" s="69"/>
      <c r="BC7" s="22"/>
    </row>
    <row r="8" spans="1:55" s="3" customFormat="1" ht="21.75" customHeight="1">
      <c r="A8" s="179" t="s">
        <v>44</v>
      </c>
      <c r="B8" s="179"/>
      <c r="C8" s="179"/>
      <c r="D8" s="218" t="s">
        <v>98</v>
      </c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V8" s="60"/>
      <c r="Z8" s="211"/>
      <c r="AA8" s="212"/>
      <c r="AB8" s="211"/>
      <c r="AC8" s="212"/>
      <c r="AD8" s="211"/>
      <c r="AE8" s="212"/>
      <c r="AF8" s="211"/>
      <c r="AG8" s="212"/>
      <c r="AO8" s="61"/>
      <c r="AP8" s="62"/>
      <c r="AQ8" s="22"/>
      <c r="AR8" s="63"/>
      <c r="AS8" s="64"/>
      <c r="AT8" s="65"/>
      <c r="AU8" s="66"/>
      <c r="AV8" s="65"/>
      <c r="AW8" s="70"/>
      <c r="AX8" s="65"/>
      <c r="AY8" s="66"/>
      <c r="AZ8" s="66"/>
      <c r="BA8" s="68"/>
      <c r="BB8" s="69"/>
      <c r="BC8" s="22"/>
    </row>
    <row r="9" spans="1:55" s="3" customFormat="1" ht="21.75" customHeight="1">
      <c r="A9" s="179" t="s">
        <v>6</v>
      </c>
      <c r="B9" s="179"/>
      <c r="C9" s="179"/>
      <c r="D9" s="218" t="s">
        <v>99</v>
      </c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Z9" s="211"/>
      <c r="AA9" s="212"/>
      <c r="AB9" s="211"/>
      <c r="AC9" s="212"/>
      <c r="AD9" s="211"/>
      <c r="AE9" s="212"/>
      <c r="AF9" s="211"/>
      <c r="AG9" s="212"/>
      <c r="AO9" s="61"/>
      <c r="AP9" s="62"/>
      <c r="AQ9" s="22"/>
      <c r="AR9" s="63"/>
      <c r="AS9" s="64"/>
      <c r="AT9" s="65"/>
      <c r="AU9" s="66"/>
      <c r="AV9" s="65"/>
      <c r="AW9" s="70"/>
      <c r="AX9" s="65"/>
      <c r="AY9" s="66"/>
      <c r="AZ9" s="66"/>
      <c r="BA9" s="68"/>
      <c r="BB9" s="69"/>
      <c r="BC9" s="22"/>
    </row>
    <row r="10" spans="1:55" s="3" customFormat="1" ht="21.75" customHeight="1">
      <c r="A10" s="179" t="s">
        <v>45</v>
      </c>
      <c r="B10" s="179"/>
      <c r="C10" s="179"/>
      <c r="D10" s="218" t="s">
        <v>100</v>
      </c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Z10" s="211"/>
      <c r="AA10" s="212"/>
      <c r="AB10" s="211"/>
      <c r="AC10" s="212"/>
      <c r="AD10" s="211"/>
      <c r="AE10" s="212"/>
      <c r="AF10" s="211"/>
      <c r="AG10" s="212"/>
      <c r="AO10" s="61"/>
      <c r="AP10" s="62"/>
      <c r="AQ10" s="22"/>
      <c r="AR10" s="63"/>
      <c r="AS10" s="64"/>
      <c r="AT10" s="65"/>
      <c r="AU10" s="66"/>
      <c r="AV10" s="65"/>
      <c r="AW10" s="70"/>
      <c r="AX10" s="65"/>
      <c r="AY10" s="66"/>
      <c r="AZ10" s="66"/>
      <c r="BA10" s="68"/>
      <c r="BB10" s="69"/>
      <c r="BC10" s="22"/>
    </row>
    <row r="11" spans="1:55" s="3" customFormat="1" ht="21.75" customHeight="1">
      <c r="A11" s="219" t="s">
        <v>46</v>
      </c>
      <c r="B11" s="219"/>
      <c r="C11" s="219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Z11" s="211"/>
      <c r="AA11" s="212"/>
      <c r="AB11" s="211"/>
      <c r="AC11" s="212"/>
      <c r="AD11" s="211"/>
      <c r="AE11" s="212"/>
      <c r="AF11" s="211"/>
      <c r="AG11" s="212"/>
      <c r="AO11" s="61"/>
      <c r="AP11" s="62"/>
      <c r="AQ11" s="22"/>
      <c r="AR11" s="63"/>
      <c r="AS11" s="64"/>
      <c r="AT11" s="65"/>
      <c r="AU11" s="66"/>
      <c r="AV11" s="65"/>
      <c r="AW11" s="70"/>
      <c r="AX11" s="65"/>
      <c r="AY11" s="66"/>
      <c r="AZ11" s="66"/>
      <c r="BA11" s="68"/>
      <c r="BB11" s="69"/>
      <c r="BC11" s="22"/>
    </row>
    <row r="12" spans="1:55" s="3" customFormat="1" ht="21.75" customHeight="1">
      <c r="A12" s="179" t="s">
        <v>47</v>
      </c>
      <c r="B12" s="179"/>
      <c r="C12" s="179"/>
      <c r="D12" s="218" t="s">
        <v>101</v>
      </c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Z12" s="211"/>
      <c r="AA12" s="212"/>
      <c r="AB12" s="211"/>
      <c r="AC12" s="212"/>
      <c r="AD12" s="211"/>
      <c r="AE12" s="212"/>
      <c r="AF12" s="211"/>
      <c r="AG12" s="212"/>
      <c r="AO12" s="61"/>
      <c r="AP12" s="62"/>
      <c r="AQ12" s="22"/>
      <c r="AR12" s="63"/>
      <c r="AS12" s="64"/>
      <c r="AT12" s="65"/>
      <c r="AU12" s="66"/>
      <c r="AV12" s="65"/>
      <c r="AW12" s="70"/>
      <c r="AX12" s="65"/>
      <c r="AY12" s="66"/>
      <c r="AZ12" s="66"/>
      <c r="BA12" s="68"/>
      <c r="BB12" s="69"/>
      <c r="BC12" s="22"/>
    </row>
    <row r="13" spans="1:55" s="3" customFormat="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Z13" s="211"/>
      <c r="AA13" s="212"/>
      <c r="AB13" s="211"/>
      <c r="AC13" s="212"/>
      <c r="AD13" s="211"/>
      <c r="AE13" s="212"/>
      <c r="AF13" s="211"/>
      <c r="AG13" s="212"/>
      <c r="AO13" s="71"/>
      <c r="AP13" s="72"/>
      <c r="AQ13" s="22"/>
      <c r="AR13" s="63"/>
      <c r="AS13" s="64"/>
      <c r="AT13" s="65"/>
      <c r="AU13" s="66"/>
      <c r="AV13" s="65"/>
      <c r="AW13" s="70"/>
      <c r="AX13" s="65"/>
      <c r="AY13" s="66"/>
      <c r="AZ13" s="66"/>
      <c r="BA13" s="68"/>
      <c r="BB13" s="69"/>
      <c r="BC13" s="22"/>
    </row>
    <row r="14" spans="1:54" s="3" customFormat="1" ht="15" customHeight="1">
      <c r="A14" s="164"/>
      <c r="B14" s="175" t="s">
        <v>10</v>
      </c>
      <c r="C14" s="176"/>
      <c r="D14" s="159" t="s">
        <v>11</v>
      </c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Z14" s="211"/>
      <c r="AA14" s="212"/>
      <c r="AB14" s="211"/>
      <c r="AC14" s="212"/>
      <c r="AD14" s="211"/>
      <c r="AE14" s="212"/>
      <c r="AF14" s="211"/>
      <c r="AG14" s="212"/>
      <c r="AN14" s="71"/>
      <c r="AO14" s="72"/>
      <c r="AP14" s="22"/>
      <c r="AQ14" s="63"/>
      <c r="AR14" s="64"/>
      <c r="AS14" s="65"/>
      <c r="AT14" s="66"/>
      <c r="AU14" s="65"/>
      <c r="AV14" s="70"/>
      <c r="AW14" s="65"/>
      <c r="AX14" s="66"/>
      <c r="AY14" s="66"/>
      <c r="AZ14" s="68"/>
      <c r="BA14" s="69"/>
      <c r="BB14" s="22"/>
    </row>
    <row r="15" spans="1:54" s="3" customFormat="1" ht="39" customHeight="1">
      <c r="A15" s="164"/>
      <c r="B15" s="177"/>
      <c r="C15" s="178"/>
      <c r="D15" s="159" t="s">
        <v>12</v>
      </c>
      <c r="E15" s="159"/>
      <c r="F15" s="159"/>
      <c r="G15" s="6" t="s">
        <v>21</v>
      </c>
      <c r="H15" s="6" t="s">
        <v>72</v>
      </c>
      <c r="I15" s="6" t="s">
        <v>77</v>
      </c>
      <c r="J15" s="6" t="s">
        <v>78</v>
      </c>
      <c r="K15" s="6" t="s">
        <v>79</v>
      </c>
      <c r="L15" s="159" t="s">
        <v>15</v>
      </c>
      <c r="M15" s="159"/>
      <c r="N15" s="159"/>
      <c r="O15" s="159"/>
      <c r="Z15" s="211"/>
      <c r="AA15" s="212"/>
      <c r="AB15" s="211"/>
      <c r="AC15" s="212"/>
      <c r="AD15" s="211"/>
      <c r="AE15" s="212"/>
      <c r="AF15" s="211"/>
      <c r="AG15" s="212"/>
      <c r="AN15" s="73"/>
      <c r="AO15" s="62"/>
      <c r="AP15" s="22"/>
      <c r="AQ15" s="63"/>
      <c r="AR15" s="64"/>
      <c r="AS15" s="65"/>
      <c r="AT15" s="66"/>
      <c r="AU15" s="65"/>
      <c r="AV15" s="70"/>
      <c r="AW15" s="65"/>
      <c r="AX15" s="66"/>
      <c r="AY15" s="66"/>
      <c r="AZ15" s="68"/>
      <c r="BA15" s="69"/>
      <c r="BB15" s="22"/>
    </row>
    <row r="16" spans="1:54" s="3" customFormat="1" ht="42" customHeight="1">
      <c r="A16" s="168">
        <v>1</v>
      </c>
      <c r="B16" s="220" t="s">
        <v>102</v>
      </c>
      <c r="C16" s="221"/>
      <c r="D16" s="167" t="s">
        <v>103</v>
      </c>
      <c r="E16" s="167"/>
      <c r="F16" s="167"/>
      <c r="G16" s="7" t="s">
        <v>105</v>
      </c>
      <c r="H16" s="5" t="s">
        <v>104</v>
      </c>
      <c r="I16" s="141">
        <v>0.99</v>
      </c>
      <c r="J16" s="142">
        <v>0.99</v>
      </c>
      <c r="K16" s="143">
        <v>0.99</v>
      </c>
      <c r="L16" s="164" t="s">
        <v>92</v>
      </c>
      <c r="M16" s="164"/>
      <c r="N16" s="164"/>
      <c r="O16" s="164"/>
      <c r="Z16" s="211"/>
      <c r="AA16" s="212"/>
      <c r="AB16" s="211"/>
      <c r="AC16" s="212"/>
      <c r="AD16" s="211"/>
      <c r="AE16" s="212"/>
      <c r="AF16" s="211"/>
      <c r="AG16" s="212"/>
      <c r="AN16" s="74"/>
      <c r="AO16" s="75"/>
      <c r="AP16" s="22"/>
      <c r="AQ16" s="63"/>
      <c r="AR16" s="64"/>
      <c r="AS16" s="65"/>
      <c r="AT16" s="66"/>
      <c r="AU16" s="65"/>
      <c r="AV16" s="70"/>
      <c r="AW16" s="65"/>
      <c r="AX16" s="66"/>
      <c r="AY16" s="66"/>
      <c r="AZ16" s="68"/>
      <c r="BA16" s="69"/>
      <c r="BB16" s="22"/>
    </row>
    <row r="17" spans="1:54" s="3" customFormat="1" ht="3.75" customHeight="1">
      <c r="A17" s="168"/>
      <c r="B17" s="222"/>
      <c r="C17" s="223"/>
      <c r="D17" s="167"/>
      <c r="E17" s="167"/>
      <c r="F17" s="167"/>
      <c r="G17" s="7"/>
      <c r="H17" s="5"/>
      <c r="I17" s="136"/>
      <c r="J17" s="5"/>
      <c r="K17" s="24"/>
      <c r="L17" s="164"/>
      <c r="M17" s="164"/>
      <c r="N17" s="164"/>
      <c r="O17" s="164"/>
      <c r="Z17" s="211"/>
      <c r="AA17" s="212"/>
      <c r="AB17" s="211"/>
      <c r="AC17" s="212"/>
      <c r="AD17" s="211"/>
      <c r="AE17" s="212"/>
      <c r="AF17" s="211"/>
      <c r="AG17" s="212"/>
      <c r="AN17" s="74"/>
      <c r="AO17" s="75"/>
      <c r="AP17" s="22"/>
      <c r="AQ17" s="63"/>
      <c r="AR17" s="64"/>
      <c r="AS17" s="65"/>
      <c r="AT17" s="66"/>
      <c r="AU17" s="65"/>
      <c r="AV17" s="70"/>
      <c r="AW17" s="65"/>
      <c r="AX17" s="66"/>
      <c r="AY17" s="66"/>
      <c r="AZ17" s="68"/>
      <c r="BA17" s="69"/>
      <c r="BB17" s="22"/>
    </row>
    <row r="18" spans="1:54" s="3" customFormat="1" ht="42" customHeight="1" hidden="1">
      <c r="A18" s="168"/>
      <c r="B18" s="224"/>
      <c r="C18" s="225"/>
      <c r="D18" s="167"/>
      <c r="E18" s="167"/>
      <c r="F18" s="167"/>
      <c r="G18" s="7"/>
      <c r="H18" s="5"/>
      <c r="I18" s="136"/>
      <c r="J18" s="5"/>
      <c r="K18" s="24"/>
      <c r="L18" s="164"/>
      <c r="M18" s="164"/>
      <c r="N18" s="164"/>
      <c r="O18" s="164"/>
      <c r="Z18" s="211"/>
      <c r="AA18" s="212"/>
      <c r="AB18" s="211"/>
      <c r="AC18" s="212"/>
      <c r="AD18" s="211"/>
      <c r="AE18" s="212"/>
      <c r="AF18" s="211"/>
      <c r="AG18" s="212"/>
      <c r="AN18" s="74"/>
      <c r="AO18" s="75"/>
      <c r="AP18" s="22"/>
      <c r="AQ18" s="63"/>
      <c r="AR18" s="64"/>
      <c r="AS18" s="65"/>
      <c r="AT18" s="66"/>
      <c r="AU18" s="65"/>
      <c r="AV18" s="70"/>
      <c r="AW18" s="65"/>
      <c r="AX18" s="66"/>
      <c r="AY18" s="66"/>
      <c r="AZ18" s="68"/>
      <c r="BA18" s="69"/>
      <c r="BB18" s="22"/>
    </row>
    <row r="19" spans="1:55" s="3" customFormat="1" ht="15" customHeight="1">
      <c r="A19" s="2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Z19" s="211"/>
      <c r="AA19" s="212"/>
      <c r="AB19" s="211"/>
      <c r="AC19" s="212"/>
      <c r="AD19" s="211"/>
      <c r="AE19" s="212"/>
      <c r="AF19" s="211"/>
      <c r="AG19" s="212"/>
      <c r="AO19" s="73"/>
      <c r="AP19" s="62"/>
      <c r="AQ19" s="22"/>
      <c r="AR19" s="63"/>
      <c r="AS19" s="64"/>
      <c r="AT19" s="65"/>
      <c r="AU19" s="66"/>
      <c r="AV19" s="65"/>
      <c r="AW19" s="70"/>
      <c r="AX19" s="65"/>
      <c r="AY19" s="66"/>
      <c r="AZ19" s="66"/>
      <c r="BA19" s="68"/>
      <c r="BB19" s="69"/>
      <c r="BC19" s="22"/>
    </row>
    <row r="20" spans="1:54" s="3" customFormat="1" ht="15" customHeight="1" hidden="1">
      <c r="A20" s="164"/>
      <c r="B20" s="175" t="s">
        <v>16</v>
      </c>
      <c r="C20" s="176"/>
      <c r="D20" s="159" t="s">
        <v>18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AA20" s="76"/>
      <c r="AB20" s="76"/>
      <c r="AC20" s="77"/>
      <c r="AD20" s="78"/>
      <c r="AE20" s="77"/>
      <c r="AN20" s="73"/>
      <c r="AO20" s="62"/>
      <c r="AP20" s="22"/>
      <c r="AQ20" s="63"/>
      <c r="AR20" s="64"/>
      <c r="AS20" s="65"/>
      <c r="AT20" s="66"/>
      <c r="AU20" s="65"/>
      <c r="AV20" s="70"/>
      <c r="AW20" s="65"/>
      <c r="AX20" s="66"/>
      <c r="AY20" s="66"/>
      <c r="AZ20" s="68"/>
      <c r="BA20" s="69"/>
      <c r="BB20" s="22"/>
    </row>
    <row r="21" spans="1:53" s="3" customFormat="1" ht="39" customHeight="1" hidden="1">
      <c r="A21" s="164"/>
      <c r="B21" s="177"/>
      <c r="C21" s="178"/>
      <c r="D21" s="159" t="s">
        <v>12</v>
      </c>
      <c r="E21" s="159"/>
      <c r="F21" s="159"/>
      <c r="G21" s="6" t="s">
        <v>21</v>
      </c>
      <c r="H21" s="6" t="s">
        <v>72</v>
      </c>
      <c r="I21" s="6" t="s">
        <v>77</v>
      </c>
      <c r="J21" s="6" t="s">
        <v>78</v>
      </c>
      <c r="K21" s="6" t="s">
        <v>79</v>
      </c>
      <c r="L21" s="159" t="s">
        <v>15</v>
      </c>
      <c r="M21" s="159"/>
      <c r="N21" s="159"/>
      <c r="O21" s="159"/>
      <c r="AA21" s="76"/>
      <c r="AB21" s="77"/>
      <c r="AC21" s="78"/>
      <c r="AD21" s="77"/>
      <c r="AM21" s="74"/>
      <c r="AN21" s="75"/>
      <c r="AO21" s="22"/>
      <c r="AP21" s="22"/>
      <c r="AQ21" s="66"/>
      <c r="AR21" s="66"/>
      <c r="AS21" s="66"/>
      <c r="AT21" s="65"/>
      <c r="AU21" s="70"/>
      <c r="AV21" s="65"/>
      <c r="AW21" s="66"/>
      <c r="AX21" s="66"/>
      <c r="AY21" s="68"/>
      <c r="AZ21" s="69"/>
      <c r="BA21" s="22"/>
    </row>
    <row r="22" spans="1:53" s="3" customFormat="1" ht="42" customHeight="1" hidden="1">
      <c r="A22" s="168">
        <v>2</v>
      </c>
      <c r="B22" s="226"/>
      <c r="C22" s="221"/>
      <c r="D22" s="167"/>
      <c r="E22" s="167"/>
      <c r="F22" s="167"/>
      <c r="G22" s="7"/>
      <c r="H22" s="5"/>
      <c r="I22" s="136"/>
      <c r="J22" s="5"/>
      <c r="K22" s="24"/>
      <c r="L22" s="164"/>
      <c r="M22" s="164"/>
      <c r="N22" s="164"/>
      <c r="O22" s="164"/>
      <c r="AA22" s="76"/>
      <c r="AB22" s="77"/>
      <c r="AC22" s="78"/>
      <c r="AD22" s="77"/>
      <c r="AM22" s="74"/>
      <c r="AN22" s="75"/>
      <c r="AO22" s="22"/>
      <c r="AP22" s="22"/>
      <c r="AQ22" s="66"/>
      <c r="AR22" s="66"/>
      <c r="AS22" s="66"/>
      <c r="AT22" s="65"/>
      <c r="AU22" s="79"/>
      <c r="AV22" s="65"/>
      <c r="AW22" s="66"/>
      <c r="AX22" s="66"/>
      <c r="AY22" s="68"/>
      <c r="AZ22" s="69"/>
      <c r="BA22" s="22"/>
    </row>
    <row r="23" spans="1:53" s="3" customFormat="1" ht="42" customHeight="1" hidden="1">
      <c r="A23" s="168"/>
      <c r="B23" s="222"/>
      <c r="C23" s="223"/>
      <c r="D23" s="167"/>
      <c r="E23" s="167"/>
      <c r="F23" s="167"/>
      <c r="G23" s="7"/>
      <c r="H23" s="5"/>
      <c r="I23" s="136"/>
      <c r="J23" s="5"/>
      <c r="K23" s="24"/>
      <c r="L23" s="164"/>
      <c r="M23" s="164"/>
      <c r="N23" s="164"/>
      <c r="O23" s="164"/>
      <c r="AA23" s="76"/>
      <c r="AB23" s="77"/>
      <c r="AC23" s="78"/>
      <c r="AD23" s="77"/>
      <c r="AM23" s="73"/>
      <c r="AN23" s="62"/>
      <c r="AO23" s="22"/>
      <c r="AP23" s="22"/>
      <c r="AQ23" s="66"/>
      <c r="AR23" s="66"/>
      <c r="AS23" s="66"/>
      <c r="AT23" s="65"/>
      <c r="AU23" s="79"/>
      <c r="AV23" s="65"/>
      <c r="AW23" s="66"/>
      <c r="AX23" s="66"/>
      <c r="AY23" s="68"/>
      <c r="AZ23" s="69"/>
      <c r="BA23" s="22"/>
    </row>
    <row r="24" spans="1:53" s="3" customFormat="1" ht="42" customHeight="1" hidden="1">
      <c r="A24" s="168"/>
      <c r="B24" s="224"/>
      <c r="C24" s="225"/>
      <c r="D24" s="167"/>
      <c r="E24" s="167"/>
      <c r="F24" s="167"/>
      <c r="G24" s="7"/>
      <c r="H24" s="5"/>
      <c r="I24" s="136"/>
      <c r="J24" s="5"/>
      <c r="K24" s="24"/>
      <c r="L24" s="164"/>
      <c r="M24" s="164"/>
      <c r="N24" s="164"/>
      <c r="O24" s="164"/>
      <c r="AA24" s="76"/>
      <c r="AB24" s="77"/>
      <c r="AC24" s="78"/>
      <c r="AD24" s="77"/>
      <c r="AM24" s="74"/>
      <c r="AN24" s="75"/>
      <c r="AO24" s="22"/>
      <c r="AP24" s="22"/>
      <c r="AQ24" s="66"/>
      <c r="AR24" s="66"/>
      <c r="AS24" s="66"/>
      <c r="AT24" s="65"/>
      <c r="AU24" s="79"/>
      <c r="AV24" s="65"/>
      <c r="AW24" s="66"/>
      <c r="AX24" s="66"/>
      <c r="AY24" s="68"/>
      <c r="AZ24" s="69"/>
      <c r="BA24" s="22"/>
    </row>
    <row r="25" spans="1:54" s="3" customFormat="1" ht="15" customHeight="1" hidden="1">
      <c r="A25" s="2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AB25" s="76"/>
      <c r="AC25" s="77"/>
      <c r="AD25" s="78"/>
      <c r="AE25" s="77"/>
      <c r="AN25" s="74"/>
      <c r="AO25" s="75"/>
      <c r="AP25" s="22"/>
      <c r="AQ25" s="22"/>
      <c r="AR25" s="66"/>
      <c r="AS25" s="66"/>
      <c r="AT25" s="66"/>
      <c r="AU25" s="65"/>
      <c r="AV25" s="79"/>
      <c r="AW25" s="65"/>
      <c r="AX25" s="66"/>
      <c r="AY25" s="66"/>
      <c r="AZ25" s="68"/>
      <c r="BA25" s="69"/>
      <c r="BB25" s="22"/>
    </row>
    <row r="26" spans="1:54" s="3" customFormat="1" ht="15" customHeight="1" hidden="1">
      <c r="A26" s="164"/>
      <c r="B26" s="175" t="s">
        <v>16</v>
      </c>
      <c r="C26" s="176"/>
      <c r="D26" s="159" t="s">
        <v>18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AB26" s="76"/>
      <c r="AC26" s="77"/>
      <c r="AD26" s="78"/>
      <c r="AE26" s="77"/>
      <c r="AN26" s="74"/>
      <c r="AO26" s="75"/>
      <c r="AP26" s="22"/>
      <c r="AQ26" s="22"/>
      <c r="AR26" s="66"/>
      <c r="AS26" s="66"/>
      <c r="AT26" s="66"/>
      <c r="AU26" s="65"/>
      <c r="AV26" s="79"/>
      <c r="AW26" s="65"/>
      <c r="AX26" s="66"/>
      <c r="AY26" s="66"/>
      <c r="AZ26" s="68"/>
      <c r="BA26" s="69"/>
      <c r="BB26" s="22"/>
    </row>
    <row r="27" spans="1:53" s="3" customFormat="1" ht="39" customHeight="1" hidden="1">
      <c r="A27" s="164"/>
      <c r="B27" s="177"/>
      <c r="C27" s="178"/>
      <c r="D27" s="159" t="s">
        <v>12</v>
      </c>
      <c r="E27" s="159"/>
      <c r="F27" s="159"/>
      <c r="G27" s="6" t="s">
        <v>21</v>
      </c>
      <c r="H27" s="6" t="s">
        <v>72</v>
      </c>
      <c r="I27" s="6" t="s">
        <v>77</v>
      </c>
      <c r="J27" s="6" t="s">
        <v>78</v>
      </c>
      <c r="K27" s="6" t="s">
        <v>79</v>
      </c>
      <c r="L27" s="227" t="s">
        <v>15</v>
      </c>
      <c r="M27" s="227"/>
      <c r="N27" s="227"/>
      <c r="O27" s="227"/>
      <c r="AA27" s="76"/>
      <c r="AB27" s="77"/>
      <c r="AC27" s="78"/>
      <c r="AD27" s="77"/>
      <c r="AM27" s="74"/>
      <c r="AN27" s="75"/>
      <c r="AO27" s="22"/>
      <c r="AP27" s="22"/>
      <c r="AQ27" s="66"/>
      <c r="AR27" s="66"/>
      <c r="AS27" s="66"/>
      <c r="AT27" s="65"/>
      <c r="AU27" s="79"/>
      <c r="AV27" s="65"/>
      <c r="AW27" s="66"/>
      <c r="AX27" s="66"/>
      <c r="AY27" s="68"/>
      <c r="AZ27" s="69"/>
      <c r="BA27" s="22"/>
    </row>
    <row r="28" spans="1:53" s="3" customFormat="1" ht="42" customHeight="1" hidden="1">
      <c r="A28" s="168">
        <v>3</v>
      </c>
      <c r="B28" s="226"/>
      <c r="C28" s="228"/>
      <c r="D28" s="167"/>
      <c r="E28" s="167"/>
      <c r="F28" s="167"/>
      <c r="G28" s="7"/>
      <c r="H28" s="5"/>
      <c r="I28" s="136"/>
      <c r="J28" s="5"/>
      <c r="K28" s="5"/>
      <c r="L28" s="164"/>
      <c r="M28" s="164"/>
      <c r="N28" s="164"/>
      <c r="O28" s="164"/>
      <c r="AA28" s="76"/>
      <c r="AB28" s="77"/>
      <c r="AC28" s="78"/>
      <c r="AD28" s="77"/>
      <c r="AM28" s="73"/>
      <c r="AN28" s="62"/>
      <c r="AO28" s="22"/>
      <c r="AP28" s="22"/>
      <c r="AQ28" s="66"/>
      <c r="AR28" s="66"/>
      <c r="AS28" s="66"/>
      <c r="AT28" s="65"/>
      <c r="AU28" s="79"/>
      <c r="AV28" s="65"/>
      <c r="AW28" s="66"/>
      <c r="AX28" s="66"/>
      <c r="AY28" s="68"/>
      <c r="AZ28" s="69"/>
      <c r="BA28" s="22"/>
    </row>
    <row r="29" spans="1:53" s="3" customFormat="1" ht="42" customHeight="1" hidden="1">
      <c r="A29" s="168"/>
      <c r="B29" s="222"/>
      <c r="C29" s="229"/>
      <c r="D29" s="167"/>
      <c r="E29" s="167"/>
      <c r="F29" s="167"/>
      <c r="G29" s="7"/>
      <c r="H29" s="5"/>
      <c r="I29" s="136"/>
      <c r="J29" s="5"/>
      <c r="K29" s="5"/>
      <c r="L29" s="164"/>
      <c r="M29" s="164"/>
      <c r="N29" s="164"/>
      <c r="O29" s="164"/>
      <c r="AA29" s="76"/>
      <c r="AB29" s="77"/>
      <c r="AC29" s="78"/>
      <c r="AD29" s="77"/>
      <c r="AM29" s="73"/>
      <c r="AN29" s="62"/>
      <c r="AO29" s="22"/>
      <c r="AP29" s="22"/>
      <c r="AQ29" s="66"/>
      <c r="AR29" s="66"/>
      <c r="AS29" s="66"/>
      <c r="AT29" s="65"/>
      <c r="AU29" s="79"/>
      <c r="AV29" s="65"/>
      <c r="AW29" s="66"/>
      <c r="AX29" s="66"/>
      <c r="AY29" s="68"/>
      <c r="AZ29" s="69"/>
      <c r="BA29" s="22"/>
    </row>
    <row r="30" spans="1:53" s="3" customFormat="1" ht="42" customHeight="1" hidden="1">
      <c r="A30" s="168"/>
      <c r="B30" s="224"/>
      <c r="C30" s="230"/>
      <c r="D30" s="167"/>
      <c r="E30" s="167"/>
      <c r="F30" s="167"/>
      <c r="G30" s="7"/>
      <c r="H30" s="5"/>
      <c r="I30" s="136"/>
      <c r="J30" s="5"/>
      <c r="K30" s="5"/>
      <c r="L30" s="164"/>
      <c r="M30" s="164"/>
      <c r="N30" s="164"/>
      <c r="O30" s="164"/>
      <c r="P30" s="20"/>
      <c r="Q30" s="20"/>
      <c r="R30" s="20"/>
      <c r="S30" s="20"/>
      <c r="T30" s="20"/>
      <c r="U30" s="20"/>
      <c r="V30" s="80"/>
      <c r="AA30" s="76"/>
      <c r="AB30" s="77"/>
      <c r="AC30" s="78"/>
      <c r="AD30" s="77"/>
      <c r="AM30" s="73"/>
      <c r="AN30" s="62"/>
      <c r="AO30" s="22"/>
      <c r="AP30" s="22"/>
      <c r="AQ30" s="66"/>
      <c r="AR30" s="66"/>
      <c r="AS30" s="66"/>
      <c r="AT30" s="65"/>
      <c r="AU30" s="79"/>
      <c r="AV30" s="65"/>
      <c r="AW30" s="66"/>
      <c r="AX30" s="66"/>
      <c r="AY30" s="68"/>
      <c r="AZ30" s="69"/>
      <c r="BA30" s="22"/>
    </row>
    <row r="31" spans="1:55" s="3" customFormat="1" ht="15" customHeight="1" hidden="1">
      <c r="A31" s="2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0"/>
      <c r="P31" s="20"/>
      <c r="Q31" s="20"/>
      <c r="R31" s="20"/>
      <c r="S31" s="20"/>
      <c r="T31" s="20"/>
      <c r="U31" s="20"/>
      <c r="V31" s="80"/>
      <c r="W31" s="2"/>
      <c r="X31" s="2"/>
      <c r="AC31" s="76"/>
      <c r="AD31" s="77"/>
      <c r="AE31" s="78"/>
      <c r="AF31" s="77"/>
      <c r="AO31" s="73"/>
      <c r="AP31" s="62"/>
      <c r="AQ31" s="22"/>
      <c r="AR31" s="22"/>
      <c r="AS31" s="66"/>
      <c r="AT31" s="66"/>
      <c r="AU31" s="66"/>
      <c r="AV31" s="65"/>
      <c r="AW31" s="79"/>
      <c r="AX31" s="65"/>
      <c r="AY31" s="66"/>
      <c r="AZ31" s="66"/>
      <c r="BA31" s="68"/>
      <c r="BB31" s="69"/>
      <c r="BC31" s="22"/>
    </row>
    <row r="32" spans="1:55" s="3" customFormat="1" ht="21" customHeight="1" hidden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81"/>
      <c r="P32" s="81"/>
      <c r="Q32" s="81"/>
      <c r="R32" s="81"/>
      <c r="S32" s="81"/>
      <c r="T32" s="81"/>
      <c r="U32" s="81"/>
      <c r="V32" s="2"/>
      <c r="W32" s="2"/>
      <c r="X32" s="2"/>
      <c r="AC32" s="76"/>
      <c r="AD32" s="76"/>
      <c r="AF32" s="76"/>
      <c r="AO32" s="73"/>
      <c r="AP32" s="62"/>
      <c r="AQ32" s="22"/>
      <c r="AR32" s="22"/>
      <c r="AS32" s="66"/>
      <c r="AT32" s="66"/>
      <c r="AU32" s="66"/>
      <c r="AV32" s="65"/>
      <c r="AW32" s="79"/>
      <c r="AX32" s="65"/>
      <c r="AY32" s="66"/>
      <c r="AZ32" s="66"/>
      <c r="BA32" s="68"/>
      <c r="BB32" s="82"/>
      <c r="BC32" s="22"/>
    </row>
    <row r="33" spans="1:54" s="3" customFormat="1" ht="27.75" customHeight="1">
      <c r="A33" s="231" t="s">
        <v>19</v>
      </c>
      <c r="B33" s="231" t="s">
        <v>48</v>
      </c>
      <c r="C33" s="233" t="s">
        <v>49</v>
      </c>
      <c r="D33" s="158" t="s">
        <v>56</v>
      </c>
      <c r="E33" s="157"/>
      <c r="F33" s="158" t="s">
        <v>72</v>
      </c>
      <c r="G33" s="156"/>
      <c r="H33" s="158" t="s">
        <v>80</v>
      </c>
      <c r="I33" s="157"/>
      <c r="J33" s="158" t="s">
        <v>81</v>
      </c>
      <c r="K33" s="157"/>
      <c r="L33" s="158" t="s">
        <v>82</v>
      </c>
      <c r="M33" s="157"/>
      <c r="N33" s="158" t="s">
        <v>76</v>
      </c>
      <c r="O33" s="157"/>
      <c r="R33" s="22"/>
      <c r="S33" s="22"/>
      <c r="AB33" s="76"/>
      <c r="AC33" s="83"/>
      <c r="AD33" s="22"/>
      <c r="AE33" s="83"/>
      <c r="AN33" s="73"/>
      <c r="AO33" s="62"/>
      <c r="AP33" s="22"/>
      <c r="AQ33" s="22"/>
      <c r="AR33" s="66"/>
      <c r="AS33" s="66"/>
      <c r="AT33" s="66"/>
      <c r="AU33" s="65"/>
      <c r="AV33" s="79"/>
      <c r="AW33" s="65"/>
      <c r="AX33" s="66"/>
      <c r="AY33" s="66"/>
      <c r="AZ33" s="68"/>
      <c r="BA33" s="82"/>
      <c r="BB33" s="22"/>
    </row>
    <row r="34" spans="1:54" s="3" customFormat="1" ht="45" customHeight="1">
      <c r="A34" s="232"/>
      <c r="B34" s="232"/>
      <c r="C34" s="234"/>
      <c r="D34" s="6" t="s">
        <v>22</v>
      </c>
      <c r="E34" s="6" t="s">
        <v>23</v>
      </c>
      <c r="F34" s="6" t="s">
        <v>22</v>
      </c>
      <c r="G34" s="6" t="s">
        <v>23</v>
      </c>
      <c r="H34" s="6" t="s">
        <v>22</v>
      </c>
      <c r="I34" s="6" t="s">
        <v>23</v>
      </c>
      <c r="J34" s="6" t="s">
        <v>22</v>
      </c>
      <c r="K34" s="6" t="s">
        <v>23</v>
      </c>
      <c r="L34" s="6" t="s">
        <v>22</v>
      </c>
      <c r="M34" s="6" t="s">
        <v>23</v>
      </c>
      <c r="N34" s="6" t="s">
        <v>22</v>
      </c>
      <c r="O34" s="6" t="s">
        <v>23</v>
      </c>
      <c r="R34" s="22"/>
      <c r="S34" s="22"/>
      <c r="AB34" s="76"/>
      <c r="AC34" s="83"/>
      <c r="AD34" s="22"/>
      <c r="AE34" s="83"/>
      <c r="AN34" s="73"/>
      <c r="AO34" s="62"/>
      <c r="AP34" s="22"/>
      <c r="AQ34" s="22"/>
      <c r="AR34" s="66"/>
      <c r="AS34" s="66"/>
      <c r="AT34" s="66"/>
      <c r="AU34" s="65"/>
      <c r="AV34" s="79"/>
      <c r="AW34" s="65"/>
      <c r="AX34" s="66"/>
      <c r="AY34" s="66"/>
      <c r="AZ34" s="68"/>
      <c r="BA34" s="82"/>
      <c r="BB34" s="22"/>
    </row>
    <row r="35" spans="1:54" s="3" customFormat="1" ht="27.75" customHeight="1">
      <c r="A35" s="25" t="s">
        <v>25</v>
      </c>
      <c r="B35" s="36">
        <v>411000</v>
      </c>
      <c r="C35" s="37" t="s">
        <v>106</v>
      </c>
      <c r="D35" s="26">
        <v>24480100</v>
      </c>
      <c r="E35" s="26"/>
      <c r="F35" s="26">
        <v>24946286</v>
      </c>
      <c r="G35" s="26"/>
      <c r="H35" s="135">
        <v>36694200</v>
      </c>
      <c r="I35" s="135"/>
      <c r="J35" s="26">
        <v>37000000</v>
      </c>
      <c r="K35" s="26"/>
      <c r="L35" s="26">
        <v>37000000</v>
      </c>
      <c r="M35" s="26"/>
      <c r="N35" s="133">
        <f>SUM(H35,J35,L35)</f>
        <v>110694200</v>
      </c>
      <c r="O35" s="133">
        <f>SUM(I35,K35,M35)</f>
        <v>0</v>
      </c>
      <c r="R35" s="22"/>
      <c r="S35" s="22"/>
      <c r="AB35" s="76"/>
      <c r="AC35" s="83"/>
      <c r="AD35" s="22"/>
      <c r="AE35" s="83"/>
      <c r="AN35" s="73"/>
      <c r="AO35" s="62"/>
      <c r="AP35" s="22"/>
      <c r="AQ35" s="22"/>
      <c r="AR35" s="84"/>
      <c r="AS35" s="84"/>
      <c r="AT35" s="84"/>
      <c r="AU35" s="85"/>
      <c r="AV35" s="86"/>
      <c r="AW35" s="85"/>
      <c r="AX35" s="84"/>
      <c r="AY35" s="84"/>
      <c r="AZ35" s="87"/>
      <c r="BA35" s="88"/>
      <c r="BB35" s="22"/>
    </row>
    <row r="36" spans="1:54" s="3" customFormat="1" ht="27.75" customHeight="1">
      <c r="A36" s="25" t="s">
        <v>26</v>
      </c>
      <c r="B36" s="36">
        <v>412000</v>
      </c>
      <c r="C36" s="37" t="s">
        <v>107</v>
      </c>
      <c r="D36" s="26">
        <v>4382700</v>
      </c>
      <c r="E36" s="26"/>
      <c r="F36" s="26">
        <v>4468409</v>
      </c>
      <c r="G36" s="26"/>
      <c r="H36" s="135">
        <v>6570000</v>
      </c>
      <c r="I36" s="135"/>
      <c r="J36" s="26">
        <v>6623000</v>
      </c>
      <c r="K36" s="26"/>
      <c r="L36" s="26">
        <v>6623000</v>
      </c>
      <c r="M36" s="26"/>
      <c r="N36" s="133">
        <f aca="true" t="shared" si="0" ref="N36:O49">SUM(H36,J36,L36)</f>
        <v>19816000</v>
      </c>
      <c r="O36" s="133">
        <f t="shared" si="0"/>
        <v>0</v>
      </c>
      <c r="R36" s="22"/>
      <c r="S36" s="22"/>
      <c r="AB36" s="76"/>
      <c r="AC36" s="77"/>
      <c r="AD36" s="78"/>
      <c r="AE36" s="77"/>
      <c r="AN36" s="73"/>
      <c r="AO36" s="62"/>
      <c r="AP36" s="22"/>
      <c r="AQ36" s="22"/>
      <c r="AR36" s="84"/>
      <c r="AS36" s="84"/>
      <c r="AT36" s="84"/>
      <c r="AU36" s="85"/>
      <c r="AV36" s="86"/>
      <c r="AW36" s="85"/>
      <c r="AX36" s="84"/>
      <c r="AY36" s="84"/>
      <c r="AZ36" s="87"/>
      <c r="BA36" s="89"/>
      <c r="BB36" s="22"/>
    </row>
    <row r="37" spans="1:54" s="3" customFormat="1" ht="27.75" customHeight="1">
      <c r="A37" s="25" t="s">
        <v>27</v>
      </c>
      <c r="B37" s="36">
        <v>414000</v>
      </c>
      <c r="C37" s="37" t="s">
        <v>108</v>
      </c>
      <c r="D37" s="26">
        <v>1000000</v>
      </c>
      <c r="E37" s="26"/>
      <c r="F37" s="26">
        <v>907173</v>
      </c>
      <c r="G37" s="26"/>
      <c r="H37" s="135">
        <v>700000</v>
      </c>
      <c r="I37" s="135"/>
      <c r="J37" s="26">
        <v>700000</v>
      </c>
      <c r="K37" s="26"/>
      <c r="L37" s="26">
        <v>700000</v>
      </c>
      <c r="M37" s="26"/>
      <c r="N37" s="133">
        <f t="shared" si="0"/>
        <v>2100000</v>
      </c>
      <c r="O37" s="133">
        <f t="shared" si="0"/>
        <v>0</v>
      </c>
      <c r="R37" s="22"/>
      <c r="S37" s="22"/>
      <c r="AB37" s="76"/>
      <c r="AC37" s="77"/>
      <c r="AD37" s="78"/>
      <c r="AE37" s="77"/>
      <c r="AN37" s="71"/>
      <c r="AO37" s="72"/>
      <c r="AP37" s="22"/>
      <c r="AQ37" s="22"/>
      <c r="AR37" s="84"/>
      <c r="AS37" s="84"/>
      <c r="AT37" s="84"/>
      <c r="AU37" s="85"/>
      <c r="AV37" s="86"/>
      <c r="AW37" s="85"/>
      <c r="AX37" s="84"/>
      <c r="AY37" s="84"/>
      <c r="AZ37" s="87"/>
      <c r="BA37" s="89"/>
      <c r="BB37" s="22"/>
    </row>
    <row r="38" spans="1:54" s="3" customFormat="1" ht="27.75" customHeight="1">
      <c r="A38" s="25" t="s">
        <v>28</v>
      </c>
      <c r="B38" s="36">
        <v>415000</v>
      </c>
      <c r="C38" s="37" t="s">
        <v>109</v>
      </c>
      <c r="D38" s="26">
        <v>300000</v>
      </c>
      <c r="E38" s="26"/>
      <c r="F38" s="26">
        <v>350000</v>
      </c>
      <c r="G38" s="26"/>
      <c r="H38" s="135">
        <v>500000</v>
      </c>
      <c r="I38" s="135"/>
      <c r="J38" s="26">
        <v>520000</v>
      </c>
      <c r="K38" s="26"/>
      <c r="L38" s="26">
        <v>520000</v>
      </c>
      <c r="M38" s="26"/>
      <c r="N38" s="133">
        <f t="shared" si="0"/>
        <v>1540000</v>
      </c>
      <c r="O38" s="133">
        <f t="shared" si="0"/>
        <v>0</v>
      </c>
      <c r="R38" s="22"/>
      <c r="S38" s="22"/>
      <c r="AB38" s="76"/>
      <c r="AC38" s="77"/>
      <c r="AD38" s="78"/>
      <c r="AE38" s="77"/>
      <c r="AN38" s="71"/>
      <c r="AO38" s="72"/>
      <c r="AP38" s="22"/>
      <c r="AQ38" s="22"/>
      <c r="AR38" s="84"/>
      <c r="AS38" s="84"/>
      <c r="AT38" s="84"/>
      <c r="AU38" s="85"/>
      <c r="AV38" s="86"/>
      <c r="AW38" s="85"/>
      <c r="AX38" s="84"/>
      <c r="AY38" s="84"/>
      <c r="AZ38" s="87"/>
      <c r="BA38" s="89"/>
      <c r="BB38" s="22"/>
    </row>
    <row r="39" spans="1:54" s="3" customFormat="1" ht="27.75" customHeight="1">
      <c r="A39" s="25" t="s">
        <v>29</v>
      </c>
      <c r="B39" s="36">
        <v>416000</v>
      </c>
      <c r="C39" s="37" t="s">
        <v>110</v>
      </c>
      <c r="D39" s="26">
        <v>336000</v>
      </c>
      <c r="E39" s="26"/>
      <c r="F39" s="26">
        <v>88000</v>
      </c>
      <c r="G39" s="26"/>
      <c r="H39" s="135">
        <v>220000</v>
      </c>
      <c r="I39" s="135"/>
      <c r="J39" s="26">
        <v>220000</v>
      </c>
      <c r="K39" s="26"/>
      <c r="L39" s="26">
        <v>220000</v>
      </c>
      <c r="M39" s="26"/>
      <c r="N39" s="133">
        <f t="shared" si="0"/>
        <v>660000</v>
      </c>
      <c r="O39" s="133">
        <f t="shared" si="0"/>
        <v>0</v>
      </c>
      <c r="R39" s="22"/>
      <c r="S39" s="22"/>
      <c r="AB39" s="76"/>
      <c r="AC39" s="77"/>
      <c r="AD39" s="78"/>
      <c r="AE39" s="77"/>
      <c r="AN39" s="71"/>
      <c r="AO39" s="72"/>
      <c r="AP39" s="22"/>
      <c r="AQ39" s="22"/>
      <c r="AR39" s="84"/>
      <c r="AS39" s="84"/>
      <c r="AT39" s="84"/>
      <c r="AU39" s="85"/>
      <c r="AV39" s="86"/>
      <c r="AW39" s="85"/>
      <c r="AX39" s="84"/>
      <c r="AY39" s="84"/>
      <c r="AZ39" s="87"/>
      <c r="BA39" s="89"/>
      <c r="BB39" s="22"/>
    </row>
    <row r="40" spans="1:54" s="3" customFormat="1" ht="27.75" customHeight="1">
      <c r="A40" s="25" t="s">
        <v>30</v>
      </c>
      <c r="B40" s="36">
        <v>421000</v>
      </c>
      <c r="C40" s="37" t="s">
        <v>111</v>
      </c>
      <c r="D40" s="26">
        <v>5400000</v>
      </c>
      <c r="E40" s="26"/>
      <c r="F40" s="26">
        <v>8295996</v>
      </c>
      <c r="G40" s="26"/>
      <c r="H40" s="135">
        <v>12000000</v>
      </c>
      <c r="I40" s="135"/>
      <c r="J40" s="26">
        <v>12000000</v>
      </c>
      <c r="K40" s="26"/>
      <c r="L40" s="26">
        <v>12000000</v>
      </c>
      <c r="M40" s="26"/>
      <c r="N40" s="133">
        <f t="shared" si="0"/>
        <v>36000000</v>
      </c>
      <c r="O40" s="133">
        <f t="shared" si="0"/>
        <v>0</v>
      </c>
      <c r="R40" s="22"/>
      <c r="S40" s="22"/>
      <c r="AB40" s="76"/>
      <c r="AC40" s="77"/>
      <c r="AD40" s="78"/>
      <c r="AE40" s="77"/>
      <c r="AN40" s="71"/>
      <c r="AO40" s="72"/>
      <c r="AP40" s="22"/>
      <c r="AQ40" s="22"/>
      <c r="AR40" s="84"/>
      <c r="AS40" s="84"/>
      <c r="AT40" s="84"/>
      <c r="AU40" s="85"/>
      <c r="AV40" s="86"/>
      <c r="AW40" s="85"/>
      <c r="AX40" s="84"/>
      <c r="AY40" s="84"/>
      <c r="AZ40" s="87"/>
      <c r="BA40" s="89"/>
      <c r="BB40" s="22"/>
    </row>
    <row r="41" spans="1:54" s="3" customFormat="1" ht="27.75" customHeight="1">
      <c r="A41" s="25" t="s">
        <v>31</v>
      </c>
      <c r="B41" s="36">
        <v>422000</v>
      </c>
      <c r="C41" s="37" t="s">
        <v>112</v>
      </c>
      <c r="D41" s="26">
        <v>400000</v>
      </c>
      <c r="E41" s="26"/>
      <c r="F41" s="26">
        <v>122272</v>
      </c>
      <c r="G41" s="26"/>
      <c r="H41" s="135">
        <v>100000</v>
      </c>
      <c r="I41" s="135"/>
      <c r="J41" s="26">
        <v>100000</v>
      </c>
      <c r="K41" s="26"/>
      <c r="L41" s="26">
        <v>100000</v>
      </c>
      <c r="M41" s="26"/>
      <c r="N41" s="133">
        <f t="shared" si="0"/>
        <v>300000</v>
      </c>
      <c r="O41" s="133">
        <f t="shared" si="0"/>
        <v>0</v>
      </c>
      <c r="R41" s="22"/>
      <c r="S41" s="22"/>
      <c r="AB41" s="76"/>
      <c r="AC41" s="77"/>
      <c r="AD41" s="78"/>
      <c r="AE41" s="77"/>
      <c r="AN41" s="71"/>
      <c r="AO41" s="72"/>
      <c r="AP41" s="22"/>
      <c r="AQ41" s="22"/>
      <c r="AR41" s="84"/>
      <c r="AS41" s="84"/>
      <c r="AT41" s="84"/>
      <c r="AU41" s="85"/>
      <c r="AV41" s="86"/>
      <c r="AW41" s="85"/>
      <c r="AX41" s="84"/>
      <c r="AY41" s="84"/>
      <c r="AZ41" s="87"/>
      <c r="BA41" s="89"/>
      <c r="BB41" s="22"/>
    </row>
    <row r="42" spans="1:54" s="3" customFormat="1" ht="27.75" customHeight="1">
      <c r="A42" s="25" t="s">
        <v>32</v>
      </c>
      <c r="B42" s="36">
        <v>423000</v>
      </c>
      <c r="C42" s="37" t="s">
        <v>113</v>
      </c>
      <c r="D42" s="26">
        <v>3000000</v>
      </c>
      <c r="E42" s="26"/>
      <c r="F42" s="26">
        <v>3197033</v>
      </c>
      <c r="G42" s="26"/>
      <c r="H42" s="135">
        <v>6140000</v>
      </c>
      <c r="I42" s="135"/>
      <c r="J42" s="26">
        <v>6140000</v>
      </c>
      <c r="K42" s="26"/>
      <c r="L42" s="26">
        <v>6140000</v>
      </c>
      <c r="M42" s="26"/>
      <c r="N42" s="133">
        <f t="shared" si="0"/>
        <v>18420000</v>
      </c>
      <c r="O42" s="133">
        <f t="shared" si="0"/>
        <v>0</v>
      </c>
      <c r="R42" s="22"/>
      <c r="S42" s="22"/>
      <c r="AB42" s="76"/>
      <c r="AC42" s="77"/>
      <c r="AD42" s="78"/>
      <c r="AE42" s="77"/>
      <c r="AF42" s="90"/>
      <c r="AG42" s="90"/>
      <c r="AH42" s="90"/>
      <c r="AN42" s="73"/>
      <c r="AO42" s="62"/>
      <c r="AP42" s="22"/>
      <c r="AQ42" s="22"/>
      <c r="AR42" s="84"/>
      <c r="AS42" s="84"/>
      <c r="AT42" s="84"/>
      <c r="AU42" s="85"/>
      <c r="AV42" s="91"/>
      <c r="AW42" s="85"/>
      <c r="AX42" s="84"/>
      <c r="AY42" s="84"/>
      <c r="AZ42" s="87"/>
      <c r="BA42" s="89"/>
      <c r="BB42" s="22"/>
    </row>
    <row r="43" spans="1:54" s="3" customFormat="1" ht="27.75" customHeight="1">
      <c r="A43" s="25" t="s">
        <v>33</v>
      </c>
      <c r="B43" s="36">
        <v>424000</v>
      </c>
      <c r="C43" s="37" t="s">
        <v>114</v>
      </c>
      <c r="D43" s="26">
        <v>40000</v>
      </c>
      <c r="E43" s="26"/>
      <c r="F43" s="26">
        <v>25000</v>
      </c>
      <c r="G43" s="26"/>
      <c r="H43" s="135">
        <v>200000</v>
      </c>
      <c r="I43" s="135"/>
      <c r="J43" s="26">
        <v>200000</v>
      </c>
      <c r="K43" s="26"/>
      <c r="L43" s="26">
        <v>200000</v>
      </c>
      <c r="M43" s="26"/>
      <c r="N43" s="133">
        <f t="shared" si="0"/>
        <v>600000</v>
      </c>
      <c r="O43" s="133">
        <f t="shared" si="0"/>
        <v>0</v>
      </c>
      <c r="P43" s="81"/>
      <c r="Q43" s="81"/>
      <c r="R43" s="81"/>
      <c r="S43" s="81"/>
      <c r="T43" s="81"/>
      <c r="U43" s="81"/>
      <c r="V43" s="81"/>
      <c r="W43" s="2"/>
      <c r="AB43" s="76"/>
      <c r="AC43" s="77"/>
      <c r="AD43" s="78"/>
      <c r="AE43" s="77"/>
      <c r="AF43" s="90"/>
      <c r="AG43" s="90"/>
      <c r="AH43" s="90"/>
      <c r="AN43" s="74"/>
      <c r="AO43" s="75"/>
      <c r="AP43" s="22"/>
      <c r="AQ43" s="22"/>
      <c r="AR43" s="84"/>
      <c r="AS43" s="84"/>
      <c r="AT43" s="84"/>
      <c r="AU43" s="85"/>
      <c r="AV43" s="91"/>
      <c r="AW43" s="85"/>
      <c r="AX43" s="84"/>
      <c r="AY43" s="84"/>
      <c r="AZ43" s="87"/>
      <c r="BA43" s="89"/>
      <c r="BB43" s="22"/>
    </row>
    <row r="44" spans="1:54" s="3" customFormat="1" ht="27.75" customHeight="1">
      <c r="A44" s="25" t="s">
        <v>34</v>
      </c>
      <c r="B44" s="36">
        <v>425000</v>
      </c>
      <c r="C44" s="37" t="s">
        <v>115</v>
      </c>
      <c r="D44" s="26">
        <v>1000000</v>
      </c>
      <c r="E44" s="26"/>
      <c r="F44" s="26">
        <v>1029408</v>
      </c>
      <c r="G44" s="26"/>
      <c r="H44" s="135">
        <v>2300000</v>
      </c>
      <c r="I44" s="135"/>
      <c r="J44" s="26">
        <v>2500000</v>
      </c>
      <c r="K44" s="26"/>
      <c r="L44" s="26">
        <v>2500000</v>
      </c>
      <c r="M44" s="26"/>
      <c r="N44" s="133">
        <f t="shared" si="0"/>
        <v>7300000</v>
      </c>
      <c r="O44" s="133">
        <f t="shared" si="0"/>
        <v>0</v>
      </c>
      <c r="P44" s="81"/>
      <c r="Q44" s="81"/>
      <c r="R44" s="81"/>
      <c r="S44" s="81"/>
      <c r="T44" s="81"/>
      <c r="U44" s="81"/>
      <c r="V44" s="81"/>
      <c r="W44" s="2"/>
      <c r="AB44" s="76"/>
      <c r="AC44" s="77"/>
      <c r="AD44" s="78"/>
      <c r="AE44" s="77"/>
      <c r="AF44" s="90"/>
      <c r="AG44" s="90"/>
      <c r="AH44" s="90"/>
      <c r="AN44" s="74"/>
      <c r="AO44" s="75"/>
      <c r="AP44" s="22"/>
      <c r="AQ44" s="22"/>
      <c r="AR44" s="84"/>
      <c r="AS44" s="84"/>
      <c r="AT44" s="84"/>
      <c r="AU44" s="85"/>
      <c r="AV44" s="91"/>
      <c r="AW44" s="85"/>
      <c r="AX44" s="84"/>
      <c r="AY44" s="84"/>
      <c r="AZ44" s="87"/>
      <c r="BA44" s="89"/>
      <c r="BB44" s="22"/>
    </row>
    <row r="45" spans="1:54" s="3" customFormat="1" ht="27.75" customHeight="1">
      <c r="A45" s="25" t="s">
        <v>50</v>
      </c>
      <c r="B45" s="36">
        <v>426000</v>
      </c>
      <c r="C45" s="37" t="s">
        <v>116</v>
      </c>
      <c r="D45" s="26">
        <v>1500000</v>
      </c>
      <c r="E45" s="26"/>
      <c r="F45" s="26">
        <v>1988053</v>
      </c>
      <c r="G45" s="26"/>
      <c r="H45" s="135">
        <v>3250000</v>
      </c>
      <c r="I45" s="135"/>
      <c r="J45" s="26">
        <v>3250000</v>
      </c>
      <c r="K45" s="26"/>
      <c r="L45" s="26">
        <v>3250000</v>
      </c>
      <c r="M45" s="26"/>
      <c r="N45" s="133">
        <f t="shared" si="0"/>
        <v>9750000</v>
      </c>
      <c r="O45" s="133">
        <f t="shared" si="0"/>
        <v>0</v>
      </c>
      <c r="P45" s="81"/>
      <c r="Q45" s="81"/>
      <c r="R45" s="81"/>
      <c r="S45" s="81"/>
      <c r="T45" s="81"/>
      <c r="U45" s="81"/>
      <c r="V45" s="81"/>
      <c r="W45" s="2"/>
      <c r="AB45" s="76"/>
      <c r="AC45" s="77"/>
      <c r="AD45" s="78"/>
      <c r="AE45" s="77"/>
      <c r="AF45" s="90"/>
      <c r="AG45" s="90"/>
      <c r="AH45" s="90"/>
      <c r="AN45" s="74"/>
      <c r="AO45" s="75"/>
      <c r="AP45" s="22"/>
      <c r="AQ45" s="22"/>
      <c r="AR45" s="84"/>
      <c r="AS45" s="84"/>
      <c r="AT45" s="84"/>
      <c r="AU45" s="85"/>
      <c r="AV45" s="91"/>
      <c r="AW45" s="85"/>
      <c r="AX45" s="84"/>
      <c r="AY45" s="84"/>
      <c r="AZ45" s="87"/>
      <c r="BA45" s="89"/>
      <c r="BB45" s="22"/>
    </row>
    <row r="46" spans="1:54" s="3" customFormat="1" ht="27.75" customHeight="1">
      <c r="A46" s="25" t="s">
        <v>51</v>
      </c>
      <c r="B46" s="36">
        <v>465000</v>
      </c>
      <c r="C46" s="37" t="s">
        <v>117</v>
      </c>
      <c r="D46" s="26">
        <v>3301100</v>
      </c>
      <c r="E46" s="26"/>
      <c r="F46" s="26">
        <v>3091032</v>
      </c>
      <c r="G46" s="26"/>
      <c r="H46" s="135">
        <v>4563360</v>
      </c>
      <c r="I46" s="135"/>
      <c r="J46" s="26">
        <v>4500000</v>
      </c>
      <c r="K46" s="26"/>
      <c r="L46" s="26">
        <v>4500000</v>
      </c>
      <c r="M46" s="26"/>
      <c r="N46" s="133">
        <f t="shared" si="0"/>
        <v>13563360</v>
      </c>
      <c r="O46" s="133">
        <f t="shared" si="0"/>
        <v>0</v>
      </c>
      <c r="P46" s="81"/>
      <c r="Q46" s="81"/>
      <c r="R46" s="81"/>
      <c r="S46" s="81"/>
      <c r="T46" s="81"/>
      <c r="U46" s="81"/>
      <c r="V46" s="81"/>
      <c r="W46" s="2"/>
      <c r="AB46" s="76"/>
      <c r="AC46" s="77"/>
      <c r="AD46" s="78"/>
      <c r="AE46" s="77"/>
      <c r="AF46" s="90"/>
      <c r="AG46" s="90"/>
      <c r="AH46" s="90"/>
      <c r="AN46" s="74"/>
      <c r="AO46" s="75"/>
      <c r="AP46" s="22"/>
      <c r="AQ46" s="22"/>
      <c r="AR46" s="84"/>
      <c r="AS46" s="84"/>
      <c r="AT46" s="84"/>
      <c r="AU46" s="85"/>
      <c r="AV46" s="91"/>
      <c r="AW46" s="85"/>
      <c r="AX46" s="84"/>
      <c r="AY46" s="84"/>
      <c r="AZ46" s="87"/>
      <c r="BA46" s="89"/>
      <c r="BB46" s="22"/>
    </row>
    <row r="47" spans="1:54" s="3" customFormat="1" ht="27.75" customHeight="1">
      <c r="A47" s="27" t="s">
        <v>52</v>
      </c>
      <c r="B47" s="36">
        <v>482000</v>
      </c>
      <c r="C47" s="37" t="s">
        <v>118</v>
      </c>
      <c r="D47" s="26">
        <v>150000</v>
      </c>
      <c r="E47" s="26"/>
      <c r="F47" s="26">
        <v>376154</v>
      </c>
      <c r="G47" s="26"/>
      <c r="H47" s="135">
        <v>400000</v>
      </c>
      <c r="I47" s="135"/>
      <c r="J47" s="26">
        <v>400000</v>
      </c>
      <c r="K47" s="26"/>
      <c r="L47" s="26">
        <v>400000</v>
      </c>
      <c r="M47" s="26"/>
      <c r="N47" s="133">
        <f t="shared" si="0"/>
        <v>1200000</v>
      </c>
      <c r="O47" s="133">
        <f t="shared" si="0"/>
        <v>0</v>
      </c>
      <c r="P47" s="81"/>
      <c r="Q47" s="81"/>
      <c r="R47" s="81"/>
      <c r="S47" s="81"/>
      <c r="T47" s="81"/>
      <c r="U47" s="81"/>
      <c r="V47" s="81"/>
      <c r="W47" s="2"/>
      <c r="AB47" s="76"/>
      <c r="AC47" s="77"/>
      <c r="AD47" s="78"/>
      <c r="AE47" s="77"/>
      <c r="AN47" s="74"/>
      <c r="AO47" s="75"/>
      <c r="AP47" s="22"/>
      <c r="AQ47" s="22"/>
      <c r="AR47" s="84"/>
      <c r="AS47" s="84"/>
      <c r="AT47" s="84"/>
      <c r="AU47" s="85"/>
      <c r="AV47" s="92"/>
      <c r="AW47" s="85"/>
      <c r="AX47" s="84"/>
      <c r="AY47" s="84"/>
      <c r="AZ47" s="87"/>
      <c r="BA47" s="89"/>
      <c r="BB47" s="22"/>
    </row>
    <row r="48" spans="1:54" s="3" customFormat="1" ht="27.75" customHeight="1">
      <c r="A48" s="27" t="s">
        <v>53</v>
      </c>
      <c r="B48" s="36">
        <v>483000</v>
      </c>
      <c r="C48" s="37" t="s">
        <v>119</v>
      </c>
      <c r="D48" s="26">
        <v>10000</v>
      </c>
      <c r="E48" s="26"/>
      <c r="F48" s="26">
        <v>9300</v>
      </c>
      <c r="G48" s="26"/>
      <c r="H48" s="135">
        <v>10000</v>
      </c>
      <c r="I48" s="135"/>
      <c r="J48" s="26">
        <v>10000</v>
      </c>
      <c r="K48" s="26"/>
      <c r="L48" s="26">
        <v>10000</v>
      </c>
      <c r="M48" s="26"/>
      <c r="N48" s="133">
        <f t="shared" si="0"/>
        <v>30000</v>
      </c>
      <c r="O48" s="133">
        <f t="shared" si="0"/>
        <v>0</v>
      </c>
      <c r="P48" s="81"/>
      <c r="Q48" s="81"/>
      <c r="R48" s="81"/>
      <c r="S48" s="81"/>
      <c r="T48" s="81"/>
      <c r="U48" s="81"/>
      <c r="V48" s="81"/>
      <c r="W48" s="2"/>
      <c r="AB48" s="76"/>
      <c r="AC48" s="77"/>
      <c r="AD48" s="78"/>
      <c r="AE48" s="77"/>
      <c r="AN48" s="74"/>
      <c r="AO48" s="75"/>
      <c r="AP48" s="22"/>
      <c r="AQ48" s="22"/>
      <c r="AR48" s="84"/>
      <c r="AS48" s="84"/>
      <c r="AT48" s="84"/>
      <c r="AU48" s="85"/>
      <c r="AV48" s="92"/>
      <c r="AW48" s="85"/>
      <c r="AX48" s="84"/>
      <c r="AY48" s="84"/>
      <c r="AZ48" s="87"/>
      <c r="BA48" s="89"/>
      <c r="BB48" s="22"/>
    </row>
    <row r="49" spans="1:54" s="3" customFormat="1" ht="27.75" customHeight="1">
      <c r="A49" s="27" t="s">
        <v>54</v>
      </c>
      <c r="B49" s="36">
        <v>512000</v>
      </c>
      <c r="C49" s="37" t="s">
        <v>120</v>
      </c>
      <c r="D49" s="26">
        <v>250000</v>
      </c>
      <c r="E49" s="26"/>
      <c r="F49" s="26">
        <v>616355</v>
      </c>
      <c r="G49" s="26"/>
      <c r="H49" s="135">
        <v>700000</v>
      </c>
      <c r="I49" s="135"/>
      <c r="J49" s="26">
        <v>700000</v>
      </c>
      <c r="K49" s="26"/>
      <c r="L49" s="26">
        <v>700000</v>
      </c>
      <c r="M49" s="26"/>
      <c r="N49" s="133">
        <f t="shared" si="0"/>
        <v>2100000</v>
      </c>
      <c r="O49" s="133">
        <f t="shared" si="0"/>
        <v>0</v>
      </c>
      <c r="P49" s="81"/>
      <c r="Q49" s="81"/>
      <c r="R49" s="81"/>
      <c r="S49" s="81"/>
      <c r="T49" s="81"/>
      <c r="U49" s="81"/>
      <c r="V49" s="81"/>
      <c r="W49" s="2"/>
      <c r="AB49" s="76"/>
      <c r="AC49" s="77"/>
      <c r="AD49" s="78"/>
      <c r="AE49" s="77"/>
      <c r="AN49" s="74"/>
      <c r="AO49" s="75"/>
      <c r="AP49" s="22"/>
      <c r="AQ49" s="22"/>
      <c r="AR49" s="84"/>
      <c r="AS49" s="84"/>
      <c r="AT49" s="84"/>
      <c r="AU49" s="85"/>
      <c r="AV49" s="92"/>
      <c r="AW49" s="85"/>
      <c r="AX49" s="84"/>
      <c r="AY49" s="84"/>
      <c r="AZ49" s="87"/>
      <c r="BA49" s="89"/>
      <c r="BB49" s="22"/>
    </row>
    <row r="50" spans="1:54" s="3" customFormat="1" ht="39" customHeight="1" thickBot="1">
      <c r="A50" s="235" t="s">
        <v>55</v>
      </c>
      <c r="B50" s="235"/>
      <c r="C50" s="18" t="str">
        <f>$D$5</f>
        <v>0602-0001 Функционисање локалне самоуправе и градских општина</v>
      </c>
      <c r="D50" s="28">
        <f>SUM(D35:D49)</f>
        <v>45549900</v>
      </c>
      <c r="E50" s="28">
        <f aca="true" t="shared" si="1" ref="E50:L50">SUM(E35:E49)</f>
        <v>0</v>
      </c>
      <c r="F50" s="28">
        <f t="shared" si="1"/>
        <v>49510471</v>
      </c>
      <c r="G50" s="28">
        <f t="shared" si="1"/>
        <v>0</v>
      </c>
      <c r="H50" s="28">
        <f t="shared" si="1"/>
        <v>74347560</v>
      </c>
      <c r="I50" s="28">
        <f t="shared" si="1"/>
        <v>0</v>
      </c>
      <c r="J50" s="28">
        <f t="shared" si="1"/>
        <v>74863000</v>
      </c>
      <c r="K50" s="28">
        <f t="shared" si="1"/>
        <v>0</v>
      </c>
      <c r="L50" s="28">
        <f t="shared" si="1"/>
        <v>74863000</v>
      </c>
      <c r="M50" s="28">
        <f>SUM(M35:M49)</f>
        <v>0</v>
      </c>
      <c r="N50" s="28">
        <f>SUM(H50,J50,L50)</f>
        <v>224073560</v>
      </c>
      <c r="O50" s="28">
        <f>SUM(I50,K50,M50)</f>
        <v>0</v>
      </c>
      <c r="P50" s="81"/>
      <c r="Q50" s="81"/>
      <c r="R50" s="81"/>
      <c r="S50" s="81"/>
      <c r="T50" s="81"/>
      <c r="U50" s="81"/>
      <c r="V50" s="81"/>
      <c r="W50" s="2"/>
      <c r="AB50" s="76"/>
      <c r="AC50" s="77"/>
      <c r="AD50" s="78"/>
      <c r="AE50" s="77"/>
      <c r="AN50" s="74"/>
      <c r="AO50" s="75"/>
      <c r="AP50" s="22"/>
      <c r="AQ50" s="22"/>
      <c r="AR50" s="66"/>
      <c r="AS50" s="66"/>
      <c r="AT50" s="66"/>
      <c r="AU50" s="65"/>
      <c r="AV50" s="93"/>
      <c r="AW50" s="65"/>
      <c r="AX50" s="66"/>
      <c r="AY50" s="66"/>
      <c r="AZ50" s="68"/>
      <c r="BA50" s="94"/>
      <c r="BB50" s="22"/>
    </row>
    <row r="51" spans="1:55" s="3" customFormat="1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AC51" s="76"/>
      <c r="AD51" s="77"/>
      <c r="AE51" s="78"/>
      <c r="AF51" s="77"/>
      <c r="AO51" s="74"/>
      <c r="AP51" s="75"/>
      <c r="AQ51" s="22"/>
      <c r="AR51" s="22"/>
      <c r="AS51" s="66"/>
      <c r="AT51" s="66"/>
      <c r="AU51" s="66"/>
      <c r="AV51" s="65"/>
      <c r="AW51" s="95"/>
      <c r="AX51" s="65"/>
      <c r="AY51" s="66"/>
      <c r="AZ51" s="66"/>
      <c r="BA51" s="66"/>
      <c r="BB51" s="66"/>
      <c r="BC51" s="22"/>
    </row>
    <row r="52" spans="1:54" s="3" customFormat="1" ht="34.5" customHeight="1">
      <c r="A52" s="6" t="s">
        <v>19</v>
      </c>
      <c r="B52" s="158" t="s">
        <v>83</v>
      </c>
      <c r="C52" s="156"/>
      <c r="D52" s="158" t="s">
        <v>21</v>
      </c>
      <c r="E52" s="157"/>
      <c r="F52" s="158" t="s">
        <v>72</v>
      </c>
      <c r="G52" s="157"/>
      <c r="H52" s="158" t="s">
        <v>80</v>
      </c>
      <c r="I52" s="157"/>
      <c r="J52" s="158" t="s">
        <v>81</v>
      </c>
      <c r="K52" s="157"/>
      <c r="L52" s="158" t="s">
        <v>82</v>
      </c>
      <c r="M52" s="157"/>
      <c r="N52" s="158" t="s">
        <v>76</v>
      </c>
      <c r="O52" s="157"/>
      <c r="P52" s="96"/>
      <c r="Q52" s="96"/>
      <c r="R52" s="96"/>
      <c r="S52" s="96"/>
      <c r="T52" s="96"/>
      <c r="AD52" s="97"/>
      <c r="AN52" s="74"/>
      <c r="AO52" s="75"/>
      <c r="AP52" s="22"/>
      <c r="AQ52" s="22"/>
      <c r="AR52" s="66"/>
      <c r="AS52" s="66"/>
      <c r="AT52" s="66"/>
      <c r="AU52" s="65"/>
      <c r="AV52" s="98"/>
      <c r="AW52" s="65"/>
      <c r="AX52" s="66"/>
      <c r="AY52" s="66"/>
      <c r="AZ52" s="66"/>
      <c r="BA52" s="66"/>
      <c r="BB52" s="22"/>
    </row>
    <row r="53" spans="1:54" s="3" customFormat="1" ht="28.5" customHeight="1">
      <c r="A53" s="16" t="s">
        <v>25</v>
      </c>
      <c r="B53" s="236" t="s">
        <v>121</v>
      </c>
      <c r="C53" s="236"/>
      <c r="D53" s="237">
        <f>D50</f>
        <v>45549900</v>
      </c>
      <c r="E53" s="238"/>
      <c r="F53" s="237">
        <f>F50</f>
        <v>49510471</v>
      </c>
      <c r="G53" s="238"/>
      <c r="H53" s="154">
        <f>H50</f>
        <v>74347560</v>
      </c>
      <c r="I53" s="155"/>
      <c r="J53" s="237">
        <f>J50</f>
        <v>74863000</v>
      </c>
      <c r="K53" s="238"/>
      <c r="L53" s="239">
        <f>L50</f>
        <v>74863000</v>
      </c>
      <c r="M53" s="240"/>
      <c r="N53" s="239">
        <f aca="true" t="shared" si="2" ref="N53:N58">SUM(H53,J53,L53)</f>
        <v>224073560</v>
      </c>
      <c r="O53" s="240"/>
      <c r="AD53" s="97"/>
      <c r="AN53" s="74"/>
      <c r="AO53" s="75"/>
      <c r="AP53" s="22"/>
      <c r="AQ53" s="22"/>
      <c r="AR53" s="66"/>
      <c r="AS53" s="66"/>
      <c r="AT53" s="66"/>
      <c r="AU53" s="65"/>
      <c r="AV53" s="93"/>
      <c r="AW53" s="65"/>
      <c r="AX53" s="66"/>
      <c r="AY53" s="66"/>
      <c r="AZ53" s="66"/>
      <c r="BA53" s="66"/>
      <c r="BB53" s="22"/>
    </row>
    <row r="54" spans="1:54" s="3" customFormat="1" ht="28.5" customHeight="1" hidden="1">
      <c r="A54" s="16" t="s">
        <v>26</v>
      </c>
      <c r="B54" s="236"/>
      <c r="C54" s="236"/>
      <c r="D54" s="237"/>
      <c r="E54" s="238"/>
      <c r="F54" s="237"/>
      <c r="G54" s="238"/>
      <c r="H54" s="154"/>
      <c r="I54" s="155"/>
      <c r="J54" s="237"/>
      <c r="K54" s="238"/>
      <c r="L54" s="239" t="s">
        <v>84</v>
      </c>
      <c r="M54" s="240"/>
      <c r="N54" s="239">
        <f t="shared" si="2"/>
        <v>0</v>
      </c>
      <c r="O54" s="240"/>
      <c r="AD54" s="97"/>
      <c r="AN54" s="73"/>
      <c r="AO54" s="62"/>
      <c r="AP54" s="22"/>
      <c r="AQ54" s="22"/>
      <c r="AR54" s="66"/>
      <c r="AS54" s="66"/>
      <c r="AT54" s="66"/>
      <c r="AU54" s="65"/>
      <c r="AV54" s="99"/>
      <c r="AW54" s="65"/>
      <c r="AX54" s="66"/>
      <c r="AY54" s="66"/>
      <c r="AZ54" s="66"/>
      <c r="BA54" s="66"/>
      <c r="BB54" s="22"/>
    </row>
    <row r="55" spans="1:54" s="3" customFormat="1" ht="28.5" customHeight="1" hidden="1">
      <c r="A55" s="16" t="s">
        <v>27</v>
      </c>
      <c r="B55" s="236"/>
      <c r="C55" s="236"/>
      <c r="D55" s="237"/>
      <c r="E55" s="238"/>
      <c r="F55" s="237"/>
      <c r="G55" s="238"/>
      <c r="H55" s="154"/>
      <c r="I55" s="155"/>
      <c r="J55" s="237"/>
      <c r="K55" s="238"/>
      <c r="L55" s="239"/>
      <c r="M55" s="240"/>
      <c r="N55" s="239">
        <f t="shared" si="2"/>
        <v>0</v>
      </c>
      <c r="O55" s="240"/>
      <c r="AD55" s="97"/>
      <c r="AN55" s="74"/>
      <c r="AO55" s="75"/>
      <c r="AP55" s="22"/>
      <c r="AQ55" s="22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22"/>
    </row>
    <row r="56" spans="1:54" s="3" customFormat="1" ht="28.5" customHeight="1" hidden="1">
      <c r="A56" s="16" t="s">
        <v>28</v>
      </c>
      <c r="B56" s="236"/>
      <c r="C56" s="236"/>
      <c r="D56" s="237"/>
      <c r="E56" s="238"/>
      <c r="F56" s="237"/>
      <c r="G56" s="238"/>
      <c r="H56" s="154"/>
      <c r="I56" s="155"/>
      <c r="J56" s="237"/>
      <c r="K56" s="238"/>
      <c r="L56" s="239"/>
      <c r="M56" s="240"/>
      <c r="N56" s="239">
        <f t="shared" si="2"/>
        <v>0</v>
      </c>
      <c r="O56" s="240"/>
      <c r="P56" s="20"/>
      <c r="Q56" s="20"/>
      <c r="R56" s="20"/>
      <c r="S56" s="20"/>
      <c r="T56" s="20"/>
      <c r="U56" s="20"/>
      <c r="V56" s="20"/>
      <c r="AD56" s="97"/>
      <c r="AN56" s="74"/>
      <c r="AO56" s="75"/>
      <c r="AP56" s="22"/>
      <c r="AQ56" s="22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22"/>
    </row>
    <row r="57" spans="1:89" s="3" customFormat="1" ht="28.5" customHeight="1" hidden="1">
      <c r="A57" s="16" t="s">
        <v>29</v>
      </c>
      <c r="B57" s="236"/>
      <c r="C57" s="236"/>
      <c r="D57" s="237"/>
      <c r="E57" s="238"/>
      <c r="F57" s="237"/>
      <c r="G57" s="238"/>
      <c r="H57" s="154"/>
      <c r="I57" s="155"/>
      <c r="J57" s="237"/>
      <c r="K57" s="238"/>
      <c r="L57" s="239"/>
      <c r="M57" s="240"/>
      <c r="N57" s="239">
        <f t="shared" si="2"/>
        <v>0</v>
      </c>
      <c r="O57" s="240"/>
      <c r="P57" s="20"/>
      <c r="Q57" s="20"/>
      <c r="R57" s="20"/>
      <c r="S57" s="20"/>
      <c r="T57" s="20"/>
      <c r="U57" s="20"/>
      <c r="V57" s="20"/>
      <c r="W57" s="22"/>
      <c r="X57" s="22"/>
      <c r="Y57" s="22"/>
      <c r="Z57" s="22"/>
      <c r="AA57" s="22"/>
      <c r="AB57" s="22"/>
      <c r="AC57" s="22"/>
      <c r="AD57" s="100"/>
      <c r="AE57" s="22"/>
      <c r="AF57" s="22"/>
      <c r="AG57" s="22"/>
      <c r="AH57" s="22"/>
      <c r="AI57" s="22"/>
      <c r="AJ57" s="22"/>
      <c r="AK57" s="22"/>
      <c r="AL57" s="22"/>
      <c r="AM57" s="22"/>
      <c r="AN57" s="74"/>
      <c r="AO57" s="75"/>
      <c r="AP57" s="22"/>
      <c r="AQ57" s="22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</row>
    <row r="58" spans="1:89" s="3" customFormat="1" ht="39.75" customHeight="1">
      <c r="A58" s="235" t="s">
        <v>57</v>
      </c>
      <c r="B58" s="241"/>
      <c r="C58" s="107" t="str">
        <f>$D$5</f>
        <v>0602-0001 Функционисање локалне самоуправе и градских општина</v>
      </c>
      <c r="D58" s="151">
        <f>SUM(D53:E57)</f>
        <v>45549900</v>
      </c>
      <c r="E58" s="151"/>
      <c r="F58" s="151">
        <f>SUM(F53:G57)</f>
        <v>49510471</v>
      </c>
      <c r="G58" s="151"/>
      <c r="H58" s="151">
        <f>SUM(H53:I57)</f>
        <v>74347560</v>
      </c>
      <c r="I58" s="151"/>
      <c r="J58" s="151">
        <f>SUM(J53:K57)</f>
        <v>74863000</v>
      </c>
      <c r="K58" s="151"/>
      <c r="L58" s="151">
        <f>SUM(L53:M57)</f>
        <v>74863000</v>
      </c>
      <c r="M58" s="151"/>
      <c r="N58" s="151">
        <f t="shared" si="2"/>
        <v>224073560</v>
      </c>
      <c r="O58" s="151"/>
      <c r="P58" s="20"/>
      <c r="Q58" s="20"/>
      <c r="R58" s="20"/>
      <c r="S58" s="20"/>
      <c r="T58" s="20"/>
      <c r="U58" s="20"/>
      <c r="V58" s="20"/>
      <c r="W58" s="22"/>
      <c r="X58" s="22"/>
      <c r="Y58" s="22"/>
      <c r="Z58" s="22"/>
      <c r="AA58" s="22"/>
      <c r="AB58" s="22"/>
      <c r="AC58" s="22"/>
      <c r="AD58" s="100"/>
      <c r="AE58" s="22"/>
      <c r="AF58" s="22"/>
      <c r="AG58" s="22"/>
      <c r="AH58" s="22"/>
      <c r="AI58" s="22"/>
      <c r="AJ58" s="22"/>
      <c r="AK58" s="22"/>
      <c r="AL58" s="22"/>
      <c r="AM58" s="22"/>
      <c r="AN58" s="74"/>
      <c r="AO58" s="75"/>
      <c r="AP58" s="22"/>
      <c r="AQ58" s="22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</row>
    <row r="59" spans="1:89" s="3" customFormat="1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2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22"/>
      <c r="AB59" s="22"/>
      <c r="AC59" s="22"/>
      <c r="AD59" s="22"/>
      <c r="AE59" s="100"/>
      <c r="AF59" s="22"/>
      <c r="AG59" s="22"/>
      <c r="AH59" s="22"/>
      <c r="AI59" s="22"/>
      <c r="AJ59" s="22"/>
      <c r="AK59" s="22"/>
      <c r="AL59" s="22"/>
      <c r="AM59" s="22"/>
      <c r="AN59" s="22"/>
      <c r="AO59" s="74"/>
      <c r="AP59" s="75"/>
      <c r="AQ59" s="22"/>
      <c r="AR59" s="22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</row>
    <row r="60" spans="1:89" s="3" customFormat="1" ht="15" customHeight="1">
      <c r="A60" s="115" t="s">
        <v>36</v>
      </c>
      <c r="B60" s="116" t="s">
        <v>58</v>
      </c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2"/>
      <c r="O60" s="22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22"/>
      <c r="AB60" s="22"/>
      <c r="AC60" s="22"/>
      <c r="AD60" s="22"/>
      <c r="AE60" s="100"/>
      <c r="AF60" s="22"/>
      <c r="AG60" s="22"/>
      <c r="AH60" s="22"/>
      <c r="AI60" s="22"/>
      <c r="AJ60" s="22"/>
      <c r="AK60" s="22"/>
      <c r="AL60" s="22"/>
      <c r="AM60" s="22"/>
      <c r="AN60" s="22"/>
      <c r="AO60" s="74"/>
      <c r="AP60" s="75"/>
      <c r="AQ60" s="22"/>
      <c r="AR60" s="22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</row>
    <row r="61" spans="1:89" s="3" customFormat="1" ht="12.75">
      <c r="A61" s="115" t="s">
        <v>37</v>
      </c>
      <c r="B61" s="116" t="s">
        <v>59</v>
      </c>
      <c r="C61" s="116"/>
      <c r="D61" s="114"/>
      <c r="E61" s="114"/>
      <c r="F61" s="114"/>
      <c r="G61" s="114"/>
      <c r="H61" s="114"/>
      <c r="I61" s="114"/>
      <c r="J61" s="114"/>
      <c r="K61" s="121"/>
      <c r="L61" s="121"/>
      <c r="M61" s="114"/>
      <c r="N61" s="2"/>
      <c r="O61" s="22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22"/>
      <c r="AB61" s="22"/>
      <c r="AC61" s="22"/>
      <c r="AD61" s="22"/>
      <c r="AE61" s="100"/>
      <c r="AF61" s="22"/>
      <c r="AG61" s="22"/>
      <c r="AH61" s="22"/>
      <c r="AI61" s="22"/>
      <c r="AJ61" s="22"/>
      <c r="AK61" s="22"/>
      <c r="AL61" s="22"/>
      <c r="AM61" s="22"/>
      <c r="AN61" s="22"/>
      <c r="AO61" s="73"/>
      <c r="AP61" s="62"/>
      <c r="AQ61" s="22"/>
      <c r="AR61" s="22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</row>
    <row r="62" spans="1:89" s="3" customFormat="1" ht="12.7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21"/>
      <c r="L62" s="121"/>
      <c r="M62" s="114"/>
      <c r="N62" s="2"/>
      <c r="O62" s="22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22"/>
      <c r="AB62" s="22"/>
      <c r="AC62" s="22"/>
      <c r="AD62" s="22"/>
      <c r="AE62" s="100"/>
      <c r="AF62" s="22"/>
      <c r="AG62" s="22"/>
      <c r="AH62" s="22"/>
      <c r="AI62" s="22"/>
      <c r="AJ62" s="22"/>
      <c r="AK62" s="22"/>
      <c r="AL62" s="22"/>
      <c r="AM62" s="22"/>
      <c r="AN62" s="22"/>
      <c r="AO62" s="74"/>
      <c r="AP62" s="75"/>
      <c r="AQ62" s="22"/>
      <c r="AR62" s="22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</row>
    <row r="63" spans="1:55" s="29" customFormat="1" ht="12.7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8"/>
      <c r="L63" s="118"/>
      <c r="M63" s="117"/>
      <c r="N63" s="20"/>
      <c r="AE63" s="102"/>
      <c r="AG63" s="31"/>
      <c r="AO63" s="103"/>
      <c r="AP63" s="104"/>
      <c r="AQ63" s="31"/>
      <c r="AR63" s="31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1"/>
    </row>
    <row r="64" spans="1:55" s="29" customFormat="1" ht="12.75" customHeight="1">
      <c r="A64" s="117"/>
      <c r="B64" s="129"/>
      <c r="C64" s="129"/>
      <c r="D64" s="129"/>
      <c r="E64" s="129"/>
      <c r="F64" s="129"/>
      <c r="G64" s="129"/>
      <c r="H64" s="129"/>
      <c r="I64" s="129"/>
      <c r="J64" s="129"/>
      <c r="K64" s="130"/>
      <c r="L64" s="130"/>
      <c r="M64" s="146" t="s">
        <v>38</v>
      </c>
      <c r="N64" s="146"/>
      <c r="AE64" s="102"/>
      <c r="AO64" s="103"/>
      <c r="AP64" s="104"/>
      <c r="AQ64" s="31"/>
      <c r="AR64" s="31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1"/>
    </row>
    <row r="65" spans="1:55" s="29" customFormat="1" ht="15.75">
      <c r="A65" s="117"/>
      <c r="B65" s="129"/>
      <c r="C65" s="129"/>
      <c r="D65" s="129"/>
      <c r="E65" s="129"/>
      <c r="F65" s="129"/>
      <c r="G65" s="129"/>
      <c r="H65" s="129"/>
      <c r="I65" s="129"/>
      <c r="J65" s="129"/>
      <c r="K65" s="130"/>
      <c r="L65" s="130"/>
      <c r="M65" s="131"/>
      <c r="N65" s="131"/>
      <c r="AE65" s="102"/>
      <c r="AO65" s="103"/>
      <c r="AP65" s="104"/>
      <c r="AQ65" s="31"/>
      <c r="AR65" s="31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1"/>
    </row>
    <row r="66" spans="1:55" s="29" customFormat="1" ht="16.5" thickBot="1">
      <c r="A66" s="117"/>
      <c r="B66" s="126" t="s">
        <v>39</v>
      </c>
      <c r="C66" s="132"/>
      <c r="D66" s="129"/>
      <c r="E66" s="129"/>
      <c r="F66" s="129"/>
      <c r="G66" s="129"/>
      <c r="H66" s="129"/>
      <c r="I66" s="129"/>
      <c r="J66" s="129"/>
      <c r="K66" s="130"/>
      <c r="L66" s="130"/>
      <c r="M66" s="132"/>
      <c r="N66" s="132"/>
      <c r="AE66" s="102"/>
      <c r="AO66" s="103"/>
      <c r="AP66" s="104"/>
      <c r="AQ66" s="31"/>
      <c r="AR66" s="31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1"/>
    </row>
    <row r="67" spans="1:55" s="29" customFormat="1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20"/>
      <c r="AE67" s="102"/>
      <c r="AO67" s="105"/>
      <c r="AP67" s="106"/>
      <c r="AQ67" s="31"/>
      <c r="AR67" s="31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1"/>
    </row>
    <row r="68" spans="1:13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</sheetData>
  <sheetProtection/>
  <mergeCells count="191">
    <mergeCell ref="N58:O58"/>
    <mergeCell ref="M64:N64"/>
    <mergeCell ref="A58:B58"/>
    <mergeCell ref="D58:E58"/>
    <mergeCell ref="F58:G58"/>
    <mergeCell ref="H58:I58"/>
    <mergeCell ref="J58:K58"/>
    <mergeCell ref="L58:M58"/>
    <mergeCell ref="N56:O56"/>
    <mergeCell ref="B57:C57"/>
    <mergeCell ref="D57:E57"/>
    <mergeCell ref="F57:G57"/>
    <mergeCell ref="H57:I57"/>
    <mergeCell ref="J57:K57"/>
    <mergeCell ref="L57:M57"/>
    <mergeCell ref="N57:O57"/>
    <mergeCell ref="B56:C56"/>
    <mergeCell ref="D56:E56"/>
    <mergeCell ref="F56:G56"/>
    <mergeCell ref="H56:I56"/>
    <mergeCell ref="J56:K56"/>
    <mergeCell ref="L56:M56"/>
    <mergeCell ref="N54:O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  <mergeCell ref="F54:G54"/>
    <mergeCell ref="H54:I54"/>
    <mergeCell ref="J54:K54"/>
    <mergeCell ref="L54:M54"/>
    <mergeCell ref="N52:O52"/>
    <mergeCell ref="B53:C53"/>
    <mergeCell ref="D53:E53"/>
    <mergeCell ref="F53:G53"/>
    <mergeCell ref="H53:I53"/>
    <mergeCell ref="J53:K53"/>
    <mergeCell ref="L53:M53"/>
    <mergeCell ref="N53:O53"/>
    <mergeCell ref="J33:K33"/>
    <mergeCell ref="L33:M33"/>
    <mergeCell ref="N33:O33"/>
    <mergeCell ref="A50:B50"/>
    <mergeCell ref="B52:C52"/>
    <mergeCell ref="D52:E52"/>
    <mergeCell ref="F52:G52"/>
    <mergeCell ref="H52:I52"/>
    <mergeCell ref="J52:K52"/>
    <mergeCell ref="L52:M52"/>
    <mergeCell ref="A33:A34"/>
    <mergeCell ref="B33:B34"/>
    <mergeCell ref="C33:C34"/>
    <mergeCell ref="D33:E33"/>
    <mergeCell ref="F33:G33"/>
    <mergeCell ref="H33:I33"/>
    <mergeCell ref="A28:A30"/>
    <mergeCell ref="B28:C30"/>
    <mergeCell ref="D28:F28"/>
    <mergeCell ref="L28:O28"/>
    <mergeCell ref="D29:F29"/>
    <mergeCell ref="L29:O29"/>
    <mergeCell ref="D30:F30"/>
    <mergeCell ref="L30:O30"/>
    <mergeCell ref="L23:O23"/>
    <mergeCell ref="D24:F24"/>
    <mergeCell ref="L24:O24"/>
    <mergeCell ref="A26:A27"/>
    <mergeCell ref="B26:C27"/>
    <mergeCell ref="D26:O26"/>
    <mergeCell ref="D27:F27"/>
    <mergeCell ref="L27:O27"/>
    <mergeCell ref="A20:A21"/>
    <mergeCell ref="B20:C21"/>
    <mergeCell ref="D20:O20"/>
    <mergeCell ref="D21:F21"/>
    <mergeCell ref="L21:O21"/>
    <mergeCell ref="A22:A24"/>
    <mergeCell ref="B22:C24"/>
    <mergeCell ref="D22:F22"/>
    <mergeCell ref="L22:O22"/>
    <mergeCell ref="D23:F23"/>
    <mergeCell ref="AD18:AE18"/>
    <mergeCell ref="AF18:AG18"/>
    <mergeCell ref="Z19:AA19"/>
    <mergeCell ref="AB19:AC19"/>
    <mergeCell ref="AD19:AE19"/>
    <mergeCell ref="AF19:AG19"/>
    <mergeCell ref="AD16:AE16"/>
    <mergeCell ref="AF16:AG16"/>
    <mergeCell ref="D17:F17"/>
    <mergeCell ref="L17:O17"/>
    <mergeCell ref="Z17:AA17"/>
    <mergeCell ref="AB17:AC17"/>
    <mergeCell ref="AD17:AE17"/>
    <mergeCell ref="AF17:AG17"/>
    <mergeCell ref="A16:A18"/>
    <mergeCell ref="B16:C18"/>
    <mergeCell ref="D16:F16"/>
    <mergeCell ref="L16:O16"/>
    <mergeCell ref="Z16:AA16"/>
    <mergeCell ref="AB16:AC16"/>
    <mergeCell ref="D18:F18"/>
    <mergeCell ref="L18:O18"/>
    <mergeCell ref="Z18:AA18"/>
    <mergeCell ref="AB18:AC18"/>
    <mergeCell ref="AF14:AG14"/>
    <mergeCell ref="D15:F15"/>
    <mergeCell ref="L15:O15"/>
    <mergeCell ref="Z15:AA15"/>
    <mergeCell ref="AB15:AC15"/>
    <mergeCell ref="AD15:AE15"/>
    <mergeCell ref="AF15:AG15"/>
    <mergeCell ref="Z13:AA13"/>
    <mergeCell ref="AB13:AC13"/>
    <mergeCell ref="AD13:AE13"/>
    <mergeCell ref="AF13:AG13"/>
    <mergeCell ref="A14:A15"/>
    <mergeCell ref="B14:C15"/>
    <mergeCell ref="D14:O14"/>
    <mergeCell ref="Z14:AA14"/>
    <mergeCell ref="AB14:AC14"/>
    <mergeCell ref="AD14:AE14"/>
    <mergeCell ref="A12:C12"/>
    <mergeCell ref="D12:O12"/>
    <mergeCell ref="Z12:AA12"/>
    <mergeCell ref="AB12:AC12"/>
    <mergeCell ref="AD12:AE12"/>
    <mergeCell ref="AF12:AG12"/>
    <mergeCell ref="A11:C11"/>
    <mergeCell ref="D11:O11"/>
    <mergeCell ref="Z11:AA11"/>
    <mergeCell ref="AB11:AC11"/>
    <mergeCell ref="AD11:AE11"/>
    <mergeCell ref="AF11:AG11"/>
    <mergeCell ref="A10:C10"/>
    <mergeCell ref="D10:O10"/>
    <mergeCell ref="Z10:AA10"/>
    <mergeCell ref="AB10:AC10"/>
    <mergeCell ref="AD10:AE10"/>
    <mergeCell ref="AF10:AG10"/>
    <mergeCell ref="A9:C9"/>
    <mergeCell ref="D9:O9"/>
    <mergeCell ref="Z9:AA9"/>
    <mergeCell ref="AB9:AC9"/>
    <mergeCell ref="AD9:AE9"/>
    <mergeCell ref="AF9:AG9"/>
    <mergeCell ref="A8:C8"/>
    <mergeCell ref="D8:O8"/>
    <mergeCell ref="Z8:AA8"/>
    <mergeCell ref="AB8:AC8"/>
    <mergeCell ref="AD8:AE8"/>
    <mergeCell ref="AF8:AG8"/>
    <mergeCell ref="A7:C7"/>
    <mergeCell ref="D7:O7"/>
    <mergeCell ref="Z7:AA7"/>
    <mergeCell ref="AB7:AC7"/>
    <mergeCell ref="AD7:AE7"/>
    <mergeCell ref="AF7:AG7"/>
    <mergeCell ref="A6:C6"/>
    <mergeCell ref="D6:O6"/>
    <mergeCell ref="Z6:AA6"/>
    <mergeCell ref="AB6:AC6"/>
    <mergeCell ref="AD6:AE6"/>
    <mergeCell ref="AF6:AG6"/>
    <mergeCell ref="A5:C5"/>
    <mergeCell ref="D5:O5"/>
    <mergeCell ref="Z5:AA5"/>
    <mergeCell ref="AB5:AC5"/>
    <mergeCell ref="AD5:AE5"/>
    <mergeCell ref="AF5:AG5"/>
    <mergeCell ref="A2:O2"/>
    <mergeCell ref="Z3:AA3"/>
    <mergeCell ref="AB3:AC3"/>
    <mergeCell ref="AD3:AE3"/>
    <mergeCell ref="AF3:AG3"/>
    <mergeCell ref="D4:O4"/>
    <mergeCell ref="Z4:AA4"/>
    <mergeCell ref="AB4:AC4"/>
    <mergeCell ref="AD4:AE4"/>
    <mergeCell ref="AF4:AG4"/>
    <mergeCell ref="A1:O1"/>
    <mergeCell ref="Z1:AA1"/>
    <mergeCell ref="AB1:AC1"/>
    <mergeCell ref="AD1:AE1"/>
    <mergeCell ref="AF1:AG1"/>
    <mergeCell ref="AO1:AP1"/>
  </mergeCells>
  <printOptions/>
  <pageMargins left="0.15748031496062992" right="0.15748031496062992" top="0.31496062992125984" bottom="0.35433070866141736" header="0.11811023622047245" footer="0.15748031496062992"/>
  <pageSetup fitToHeight="0" fitToWidth="1" horizontalDpi="600" verticalDpi="600" orientation="landscape" scale="67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K68"/>
  <sheetViews>
    <sheetView view="pageBreakPreview" zoomScale="90" zoomScaleSheetLayoutView="90" zoomScalePageLayoutView="0" workbookViewId="0" topLeftCell="A1">
      <selection activeCell="A3" sqref="A3:IV3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55" s="29" customFormat="1" ht="18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Z1" s="207"/>
      <c r="AA1" s="207"/>
      <c r="AB1" s="208"/>
      <c r="AC1" s="208"/>
      <c r="AD1" s="207"/>
      <c r="AE1" s="207"/>
      <c r="AF1" s="207"/>
      <c r="AG1" s="207"/>
      <c r="AO1" s="209"/>
      <c r="AP1" s="209"/>
      <c r="AQ1" s="31"/>
      <c r="AR1" s="48"/>
      <c r="AS1" s="49"/>
      <c r="AT1" s="49"/>
      <c r="AU1" s="45"/>
      <c r="AV1" s="49"/>
      <c r="AW1" s="49"/>
      <c r="AX1" s="49"/>
      <c r="AY1" s="45"/>
      <c r="AZ1" s="45"/>
      <c r="BA1" s="50"/>
      <c r="BB1" s="51"/>
      <c r="BC1" s="31"/>
    </row>
    <row r="2" spans="1:55" s="29" customFormat="1" ht="21" customHeight="1">
      <c r="A2" s="210" t="s">
        <v>40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V2" s="43"/>
      <c r="Z2" s="52"/>
      <c r="AA2" s="52"/>
      <c r="AB2" s="52"/>
      <c r="AC2" s="52"/>
      <c r="AD2" s="52"/>
      <c r="AE2" s="52"/>
      <c r="AF2" s="52"/>
      <c r="AG2" s="52"/>
      <c r="AO2" s="53"/>
      <c r="AP2" s="54"/>
      <c r="AQ2" s="31"/>
      <c r="AR2" s="55"/>
      <c r="AS2" s="56"/>
      <c r="AT2" s="57"/>
      <c r="AU2" s="45"/>
      <c r="AV2" s="57"/>
      <c r="AW2" s="58"/>
      <c r="AX2" s="57"/>
      <c r="AY2" s="45"/>
      <c r="AZ2" s="45"/>
      <c r="BA2" s="50"/>
      <c r="BB2" s="59"/>
      <c r="BC2" s="31"/>
    </row>
    <row r="3" spans="1:55" s="3" customFormat="1" ht="15.75" customHeight="1" hidden="1">
      <c r="A3" s="21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128"/>
      <c r="N3" s="128"/>
      <c r="O3" s="22"/>
      <c r="V3" s="60"/>
      <c r="Z3" s="211"/>
      <c r="AA3" s="212"/>
      <c r="AB3" s="211"/>
      <c r="AC3" s="212"/>
      <c r="AD3" s="211"/>
      <c r="AE3" s="212"/>
      <c r="AF3" s="211"/>
      <c r="AG3" s="212"/>
      <c r="AO3" s="61"/>
      <c r="AP3" s="62"/>
      <c r="AQ3" s="22"/>
      <c r="AR3" s="63"/>
      <c r="AS3" s="64"/>
      <c r="AT3" s="65"/>
      <c r="AU3" s="66"/>
      <c r="AV3" s="65"/>
      <c r="AW3" s="67"/>
      <c r="AX3" s="65"/>
      <c r="AY3" s="66"/>
      <c r="AZ3" s="66"/>
      <c r="BA3" s="68"/>
      <c r="BB3" s="69"/>
      <c r="BC3" s="22"/>
    </row>
    <row r="4" spans="1:55" s="3" customFormat="1" ht="21.75" customHeight="1">
      <c r="A4" s="127" t="s">
        <v>41</v>
      </c>
      <c r="B4" s="127"/>
      <c r="C4" s="127"/>
      <c r="D4" s="213" t="s">
        <v>96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V4" s="60"/>
      <c r="Z4" s="211"/>
      <c r="AA4" s="212"/>
      <c r="AB4" s="211"/>
      <c r="AC4" s="212"/>
      <c r="AD4" s="211"/>
      <c r="AE4" s="212"/>
      <c r="AF4" s="211"/>
      <c r="AG4" s="212"/>
      <c r="AO4" s="61"/>
      <c r="AP4" s="62"/>
      <c r="AQ4" s="22"/>
      <c r="AR4" s="63"/>
      <c r="AS4" s="64"/>
      <c r="AT4" s="65"/>
      <c r="AU4" s="66"/>
      <c r="AV4" s="65"/>
      <c r="AW4" s="70"/>
      <c r="AX4" s="65"/>
      <c r="AY4" s="66"/>
      <c r="AZ4" s="66"/>
      <c r="BA4" s="68"/>
      <c r="BB4" s="69"/>
      <c r="BC4" s="22"/>
    </row>
    <row r="5" spans="1:55" s="3" customFormat="1" ht="21.75" customHeight="1">
      <c r="A5" s="214" t="s">
        <v>42</v>
      </c>
      <c r="B5" s="214"/>
      <c r="C5" s="214"/>
      <c r="D5" s="215" t="s">
        <v>97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V5" s="60"/>
      <c r="Z5" s="211"/>
      <c r="AA5" s="212"/>
      <c r="AB5" s="211"/>
      <c r="AC5" s="212"/>
      <c r="AD5" s="211"/>
      <c r="AE5" s="212"/>
      <c r="AF5" s="211"/>
      <c r="AG5" s="212"/>
      <c r="AO5" s="61"/>
      <c r="AP5" s="62"/>
      <c r="AQ5" s="22"/>
      <c r="AR5" s="63"/>
      <c r="AS5" s="64"/>
      <c r="AT5" s="65"/>
      <c r="AU5" s="66"/>
      <c r="AV5" s="65"/>
      <c r="AW5" s="70"/>
      <c r="AX5" s="65"/>
      <c r="AY5" s="66"/>
      <c r="AZ5" s="66"/>
      <c r="BA5" s="68"/>
      <c r="BB5" s="69"/>
      <c r="BC5" s="22"/>
    </row>
    <row r="6" spans="1:55" s="3" customFormat="1" ht="21.75" customHeight="1">
      <c r="A6" s="214" t="s">
        <v>43</v>
      </c>
      <c r="B6" s="214"/>
      <c r="C6" s="214"/>
      <c r="D6" s="216">
        <v>160</v>
      </c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V6" s="60"/>
      <c r="Z6" s="211"/>
      <c r="AA6" s="212"/>
      <c r="AB6" s="211"/>
      <c r="AC6" s="212"/>
      <c r="AD6" s="211"/>
      <c r="AE6" s="212"/>
      <c r="AF6" s="211"/>
      <c r="AG6" s="212"/>
      <c r="AO6" s="61"/>
      <c r="AP6" s="62"/>
      <c r="AQ6" s="22"/>
      <c r="AR6" s="63"/>
      <c r="AS6" s="64"/>
      <c r="AT6" s="65"/>
      <c r="AU6" s="66"/>
      <c r="AV6" s="65"/>
      <c r="AW6" s="70"/>
      <c r="AX6" s="65"/>
      <c r="AY6" s="66"/>
      <c r="AZ6" s="66"/>
      <c r="BA6" s="68"/>
      <c r="BB6" s="69"/>
      <c r="BC6" s="22"/>
    </row>
    <row r="7" spans="1:55" s="3" customFormat="1" ht="21.75" customHeight="1">
      <c r="A7" s="217" t="s">
        <v>8</v>
      </c>
      <c r="B7" s="217"/>
      <c r="C7" s="217"/>
      <c r="D7" s="218" t="s">
        <v>88</v>
      </c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V7" s="60"/>
      <c r="Z7" s="211"/>
      <c r="AA7" s="212"/>
      <c r="AB7" s="211"/>
      <c r="AC7" s="212"/>
      <c r="AD7" s="211"/>
      <c r="AE7" s="212"/>
      <c r="AF7" s="211"/>
      <c r="AG7" s="212"/>
      <c r="AO7" s="61"/>
      <c r="AP7" s="62"/>
      <c r="AQ7" s="22"/>
      <c r="AR7" s="63"/>
      <c r="AS7" s="64"/>
      <c r="AT7" s="65"/>
      <c r="AU7" s="66"/>
      <c r="AV7" s="65"/>
      <c r="AW7" s="70"/>
      <c r="AX7" s="65"/>
      <c r="AY7" s="66"/>
      <c r="AZ7" s="66"/>
      <c r="BA7" s="68"/>
      <c r="BB7" s="69"/>
      <c r="BC7" s="22"/>
    </row>
    <row r="8" spans="1:55" s="3" customFormat="1" ht="21.75" customHeight="1">
      <c r="A8" s="179" t="s">
        <v>44</v>
      </c>
      <c r="B8" s="179"/>
      <c r="C8" s="179"/>
      <c r="D8" s="218" t="s">
        <v>98</v>
      </c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V8" s="60"/>
      <c r="Z8" s="211"/>
      <c r="AA8" s="212"/>
      <c r="AB8" s="211"/>
      <c r="AC8" s="212"/>
      <c r="AD8" s="211"/>
      <c r="AE8" s="212"/>
      <c r="AF8" s="211"/>
      <c r="AG8" s="212"/>
      <c r="AO8" s="61"/>
      <c r="AP8" s="62"/>
      <c r="AQ8" s="22"/>
      <c r="AR8" s="63"/>
      <c r="AS8" s="64"/>
      <c r="AT8" s="65"/>
      <c r="AU8" s="66"/>
      <c r="AV8" s="65"/>
      <c r="AW8" s="70"/>
      <c r="AX8" s="65"/>
      <c r="AY8" s="66"/>
      <c r="AZ8" s="66"/>
      <c r="BA8" s="68"/>
      <c r="BB8" s="69"/>
      <c r="BC8" s="22"/>
    </row>
    <row r="9" spans="1:55" s="3" customFormat="1" ht="21.75" customHeight="1">
      <c r="A9" s="179" t="s">
        <v>6</v>
      </c>
      <c r="B9" s="179"/>
      <c r="C9" s="179"/>
      <c r="D9" s="218" t="s">
        <v>99</v>
      </c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Z9" s="211"/>
      <c r="AA9" s="212"/>
      <c r="AB9" s="211"/>
      <c r="AC9" s="212"/>
      <c r="AD9" s="211"/>
      <c r="AE9" s="212"/>
      <c r="AF9" s="211"/>
      <c r="AG9" s="212"/>
      <c r="AO9" s="61"/>
      <c r="AP9" s="62"/>
      <c r="AQ9" s="22"/>
      <c r="AR9" s="63"/>
      <c r="AS9" s="64"/>
      <c r="AT9" s="65"/>
      <c r="AU9" s="66"/>
      <c r="AV9" s="65"/>
      <c r="AW9" s="70"/>
      <c r="AX9" s="65"/>
      <c r="AY9" s="66"/>
      <c r="AZ9" s="66"/>
      <c r="BA9" s="68"/>
      <c r="BB9" s="69"/>
      <c r="BC9" s="22"/>
    </row>
    <row r="10" spans="1:55" s="3" customFormat="1" ht="21.75" customHeight="1">
      <c r="A10" s="179" t="s">
        <v>45</v>
      </c>
      <c r="B10" s="179"/>
      <c r="C10" s="179"/>
      <c r="D10" s="218" t="s">
        <v>100</v>
      </c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Z10" s="211"/>
      <c r="AA10" s="212"/>
      <c r="AB10" s="211"/>
      <c r="AC10" s="212"/>
      <c r="AD10" s="211"/>
      <c r="AE10" s="212"/>
      <c r="AF10" s="211"/>
      <c r="AG10" s="212"/>
      <c r="AO10" s="61"/>
      <c r="AP10" s="62"/>
      <c r="AQ10" s="22"/>
      <c r="AR10" s="63"/>
      <c r="AS10" s="64"/>
      <c r="AT10" s="65"/>
      <c r="AU10" s="66"/>
      <c r="AV10" s="65"/>
      <c r="AW10" s="70"/>
      <c r="AX10" s="65"/>
      <c r="AY10" s="66"/>
      <c r="AZ10" s="66"/>
      <c r="BA10" s="68"/>
      <c r="BB10" s="69"/>
      <c r="BC10" s="22"/>
    </row>
    <row r="11" spans="1:55" s="3" customFormat="1" ht="21.75" customHeight="1">
      <c r="A11" s="219" t="s">
        <v>46</v>
      </c>
      <c r="B11" s="219"/>
      <c r="C11" s="219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Z11" s="211"/>
      <c r="AA11" s="212"/>
      <c r="AB11" s="211"/>
      <c r="AC11" s="212"/>
      <c r="AD11" s="211"/>
      <c r="AE11" s="212"/>
      <c r="AF11" s="211"/>
      <c r="AG11" s="212"/>
      <c r="AO11" s="61"/>
      <c r="AP11" s="62"/>
      <c r="AQ11" s="22"/>
      <c r="AR11" s="63"/>
      <c r="AS11" s="64"/>
      <c r="AT11" s="65"/>
      <c r="AU11" s="66"/>
      <c r="AV11" s="65"/>
      <c r="AW11" s="70"/>
      <c r="AX11" s="65"/>
      <c r="AY11" s="66"/>
      <c r="AZ11" s="66"/>
      <c r="BA11" s="68"/>
      <c r="BB11" s="69"/>
      <c r="BC11" s="22"/>
    </row>
    <row r="12" spans="1:55" s="3" customFormat="1" ht="21.75" customHeight="1">
      <c r="A12" s="179" t="s">
        <v>47</v>
      </c>
      <c r="B12" s="179"/>
      <c r="C12" s="179"/>
      <c r="D12" s="218" t="s">
        <v>101</v>
      </c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Z12" s="211"/>
      <c r="AA12" s="212"/>
      <c r="AB12" s="211"/>
      <c r="AC12" s="212"/>
      <c r="AD12" s="211"/>
      <c r="AE12" s="212"/>
      <c r="AF12" s="211"/>
      <c r="AG12" s="212"/>
      <c r="AO12" s="61"/>
      <c r="AP12" s="62"/>
      <c r="AQ12" s="22"/>
      <c r="AR12" s="63"/>
      <c r="AS12" s="64"/>
      <c r="AT12" s="65"/>
      <c r="AU12" s="66"/>
      <c r="AV12" s="65"/>
      <c r="AW12" s="70"/>
      <c r="AX12" s="65"/>
      <c r="AY12" s="66"/>
      <c r="AZ12" s="66"/>
      <c r="BA12" s="68"/>
      <c r="BB12" s="69"/>
      <c r="BC12" s="22"/>
    </row>
    <row r="13" spans="1:55" s="3" customFormat="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Z13" s="211"/>
      <c r="AA13" s="212"/>
      <c r="AB13" s="211"/>
      <c r="AC13" s="212"/>
      <c r="AD13" s="211"/>
      <c r="AE13" s="212"/>
      <c r="AF13" s="211"/>
      <c r="AG13" s="212"/>
      <c r="AO13" s="71"/>
      <c r="AP13" s="72"/>
      <c r="AQ13" s="22"/>
      <c r="AR13" s="63"/>
      <c r="AS13" s="64"/>
      <c r="AT13" s="65"/>
      <c r="AU13" s="66"/>
      <c r="AV13" s="65"/>
      <c r="AW13" s="70"/>
      <c r="AX13" s="65"/>
      <c r="AY13" s="66"/>
      <c r="AZ13" s="66"/>
      <c r="BA13" s="68"/>
      <c r="BB13" s="69"/>
      <c r="BC13" s="22"/>
    </row>
    <row r="14" spans="1:54" s="3" customFormat="1" ht="15" customHeight="1">
      <c r="A14" s="164"/>
      <c r="B14" s="175" t="s">
        <v>10</v>
      </c>
      <c r="C14" s="176"/>
      <c r="D14" s="159" t="s">
        <v>11</v>
      </c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Z14" s="211"/>
      <c r="AA14" s="212"/>
      <c r="AB14" s="211"/>
      <c r="AC14" s="212"/>
      <c r="AD14" s="211"/>
      <c r="AE14" s="212"/>
      <c r="AF14" s="211"/>
      <c r="AG14" s="212"/>
      <c r="AN14" s="71"/>
      <c r="AO14" s="72"/>
      <c r="AP14" s="22"/>
      <c r="AQ14" s="63"/>
      <c r="AR14" s="64"/>
      <c r="AS14" s="65"/>
      <c r="AT14" s="66"/>
      <c r="AU14" s="65"/>
      <c r="AV14" s="70"/>
      <c r="AW14" s="65"/>
      <c r="AX14" s="66"/>
      <c r="AY14" s="66"/>
      <c r="AZ14" s="68"/>
      <c r="BA14" s="69"/>
      <c r="BB14" s="22"/>
    </row>
    <row r="15" spans="1:54" s="3" customFormat="1" ht="39" customHeight="1">
      <c r="A15" s="164"/>
      <c r="B15" s="177"/>
      <c r="C15" s="178"/>
      <c r="D15" s="159" t="s">
        <v>12</v>
      </c>
      <c r="E15" s="159"/>
      <c r="F15" s="159"/>
      <c r="G15" s="6" t="s">
        <v>21</v>
      </c>
      <c r="H15" s="6" t="s">
        <v>72</v>
      </c>
      <c r="I15" s="6" t="s">
        <v>77</v>
      </c>
      <c r="J15" s="6" t="s">
        <v>78</v>
      </c>
      <c r="K15" s="6" t="s">
        <v>79</v>
      </c>
      <c r="L15" s="159" t="s">
        <v>15</v>
      </c>
      <c r="M15" s="159"/>
      <c r="N15" s="159"/>
      <c r="O15" s="159"/>
      <c r="Z15" s="211"/>
      <c r="AA15" s="212"/>
      <c r="AB15" s="211"/>
      <c r="AC15" s="212"/>
      <c r="AD15" s="211"/>
      <c r="AE15" s="212"/>
      <c r="AF15" s="211"/>
      <c r="AG15" s="212"/>
      <c r="AN15" s="73"/>
      <c r="AO15" s="62"/>
      <c r="AP15" s="22"/>
      <c r="AQ15" s="63"/>
      <c r="AR15" s="64"/>
      <c r="AS15" s="65"/>
      <c r="AT15" s="66"/>
      <c r="AU15" s="65"/>
      <c r="AV15" s="70"/>
      <c r="AW15" s="65"/>
      <c r="AX15" s="66"/>
      <c r="AY15" s="66"/>
      <c r="AZ15" s="68"/>
      <c r="BA15" s="69"/>
      <c r="BB15" s="22"/>
    </row>
    <row r="16" spans="1:54" s="3" customFormat="1" ht="42" customHeight="1">
      <c r="A16" s="168">
        <v>1</v>
      </c>
      <c r="B16" s="242" t="s">
        <v>102</v>
      </c>
      <c r="C16" s="221"/>
      <c r="D16" s="167" t="s">
        <v>103</v>
      </c>
      <c r="E16" s="167"/>
      <c r="F16" s="167"/>
      <c r="G16" s="7" t="s">
        <v>105</v>
      </c>
      <c r="H16" s="5" t="s">
        <v>104</v>
      </c>
      <c r="I16" s="141">
        <v>0.99</v>
      </c>
      <c r="J16" s="142">
        <v>0.99</v>
      </c>
      <c r="K16" s="143">
        <v>0.99</v>
      </c>
      <c r="L16" s="164" t="s">
        <v>92</v>
      </c>
      <c r="M16" s="164"/>
      <c r="N16" s="164"/>
      <c r="O16" s="164"/>
      <c r="Z16" s="211"/>
      <c r="AA16" s="212"/>
      <c r="AB16" s="211"/>
      <c r="AC16" s="212"/>
      <c r="AD16" s="211"/>
      <c r="AE16" s="212"/>
      <c r="AF16" s="211"/>
      <c r="AG16" s="212"/>
      <c r="AN16" s="74"/>
      <c r="AO16" s="75"/>
      <c r="AP16" s="22"/>
      <c r="AQ16" s="63"/>
      <c r="AR16" s="64"/>
      <c r="AS16" s="65"/>
      <c r="AT16" s="66"/>
      <c r="AU16" s="65"/>
      <c r="AV16" s="70"/>
      <c r="AW16" s="65"/>
      <c r="AX16" s="66"/>
      <c r="AY16" s="66"/>
      <c r="AZ16" s="68"/>
      <c r="BA16" s="69"/>
      <c r="BB16" s="22"/>
    </row>
    <row r="17" spans="1:54" s="3" customFormat="1" ht="6" customHeight="1">
      <c r="A17" s="168"/>
      <c r="B17" s="222"/>
      <c r="C17" s="223"/>
      <c r="D17" s="167"/>
      <c r="E17" s="167"/>
      <c r="F17" s="167"/>
      <c r="G17" s="7"/>
      <c r="H17" s="5"/>
      <c r="I17" s="136"/>
      <c r="J17" s="5"/>
      <c r="K17" s="24"/>
      <c r="L17" s="164"/>
      <c r="M17" s="164"/>
      <c r="N17" s="164"/>
      <c r="O17" s="164"/>
      <c r="Z17" s="211"/>
      <c r="AA17" s="212"/>
      <c r="AB17" s="211"/>
      <c r="AC17" s="212"/>
      <c r="AD17" s="211"/>
      <c r="AE17" s="212"/>
      <c r="AF17" s="211"/>
      <c r="AG17" s="212"/>
      <c r="AN17" s="74"/>
      <c r="AO17" s="75"/>
      <c r="AP17" s="22"/>
      <c r="AQ17" s="63"/>
      <c r="AR17" s="64"/>
      <c r="AS17" s="65"/>
      <c r="AT17" s="66"/>
      <c r="AU17" s="65"/>
      <c r="AV17" s="70"/>
      <c r="AW17" s="65"/>
      <c r="AX17" s="66"/>
      <c r="AY17" s="66"/>
      <c r="AZ17" s="68"/>
      <c r="BA17" s="69"/>
      <c r="BB17" s="22"/>
    </row>
    <row r="18" spans="1:54" s="3" customFormat="1" ht="42" customHeight="1" hidden="1">
      <c r="A18" s="168"/>
      <c r="B18" s="224"/>
      <c r="C18" s="225"/>
      <c r="D18" s="167"/>
      <c r="E18" s="167"/>
      <c r="F18" s="167"/>
      <c r="G18" s="7"/>
      <c r="H18" s="5"/>
      <c r="I18" s="136"/>
      <c r="J18" s="5"/>
      <c r="K18" s="24"/>
      <c r="L18" s="164"/>
      <c r="M18" s="164"/>
      <c r="N18" s="164"/>
      <c r="O18" s="164"/>
      <c r="Z18" s="211"/>
      <c r="AA18" s="212"/>
      <c r="AB18" s="211"/>
      <c r="AC18" s="212"/>
      <c r="AD18" s="211"/>
      <c r="AE18" s="212"/>
      <c r="AF18" s="211"/>
      <c r="AG18" s="212"/>
      <c r="AN18" s="74"/>
      <c r="AO18" s="75"/>
      <c r="AP18" s="22"/>
      <c r="AQ18" s="63"/>
      <c r="AR18" s="64"/>
      <c r="AS18" s="65"/>
      <c r="AT18" s="66"/>
      <c r="AU18" s="65"/>
      <c r="AV18" s="70"/>
      <c r="AW18" s="65"/>
      <c r="AX18" s="66"/>
      <c r="AY18" s="66"/>
      <c r="AZ18" s="68"/>
      <c r="BA18" s="69"/>
      <c r="BB18" s="22"/>
    </row>
    <row r="19" spans="1:55" s="3" customFormat="1" ht="15" customHeight="1">
      <c r="A19" s="2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Z19" s="211"/>
      <c r="AA19" s="212"/>
      <c r="AB19" s="211"/>
      <c r="AC19" s="212"/>
      <c r="AD19" s="211"/>
      <c r="AE19" s="212"/>
      <c r="AF19" s="211"/>
      <c r="AG19" s="212"/>
      <c r="AO19" s="73"/>
      <c r="AP19" s="62"/>
      <c r="AQ19" s="22"/>
      <c r="AR19" s="63"/>
      <c r="AS19" s="64"/>
      <c r="AT19" s="65"/>
      <c r="AU19" s="66"/>
      <c r="AV19" s="65"/>
      <c r="AW19" s="70"/>
      <c r="AX19" s="65"/>
      <c r="AY19" s="66"/>
      <c r="AZ19" s="66"/>
      <c r="BA19" s="68"/>
      <c r="BB19" s="69"/>
      <c r="BC19" s="22"/>
    </row>
    <row r="20" spans="1:54" s="3" customFormat="1" ht="15" customHeight="1" hidden="1">
      <c r="A20" s="164"/>
      <c r="B20" s="175" t="s">
        <v>16</v>
      </c>
      <c r="C20" s="176"/>
      <c r="D20" s="159" t="s">
        <v>18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AA20" s="76"/>
      <c r="AB20" s="76"/>
      <c r="AC20" s="77"/>
      <c r="AD20" s="78"/>
      <c r="AE20" s="77"/>
      <c r="AN20" s="73"/>
      <c r="AO20" s="62"/>
      <c r="AP20" s="22"/>
      <c r="AQ20" s="63"/>
      <c r="AR20" s="64"/>
      <c r="AS20" s="65"/>
      <c r="AT20" s="66"/>
      <c r="AU20" s="65"/>
      <c r="AV20" s="70"/>
      <c r="AW20" s="65"/>
      <c r="AX20" s="66"/>
      <c r="AY20" s="66"/>
      <c r="AZ20" s="68"/>
      <c r="BA20" s="69"/>
      <c r="BB20" s="22"/>
    </row>
    <row r="21" spans="1:53" s="3" customFormat="1" ht="39" customHeight="1" hidden="1">
      <c r="A21" s="164"/>
      <c r="B21" s="177"/>
      <c r="C21" s="178"/>
      <c r="D21" s="159" t="s">
        <v>12</v>
      </c>
      <c r="E21" s="159"/>
      <c r="F21" s="159"/>
      <c r="G21" s="6" t="s">
        <v>21</v>
      </c>
      <c r="H21" s="6" t="s">
        <v>72</v>
      </c>
      <c r="I21" s="6" t="s">
        <v>77</v>
      </c>
      <c r="J21" s="6" t="s">
        <v>78</v>
      </c>
      <c r="K21" s="6" t="s">
        <v>79</v>
      </c>
      <c r="L21" s="159" t="s">
        <v>15</v>
      </c>
      <c r="M21" s="159"/>
      <c r="N21" s="159"/>
      <c r="O21" s="159"/>
      <c r="AA21" s="76"/>
      <c r="AB21" s="77"/>
      <c r="AC21" s="78"/>
      <c r="AD21" s="77"/>
      <c r="AM21" s="74"/>
      <c r="AN21" s="75"/>
      <c r="AO21" s="22"/>
      <c r="AP21" s="22"/>
      <c r="AQ21" s="66"/>
      <c r="AR21" s="66"/>
      <c r="AS21" s="66"/>
      <c r="AT21" s="65"/>
      <c r="AU21" s="70"/>
      <c r="AV21" s="65"/>
      <c r="AW21" s="66"/>
      <c r="AX21" s="66"/>
      <c r="AY21" s="68"/>
      <c r="AZ21" s="69"/>
      <c r="BA21" s="22"/>
    </row>
    <row r="22" spans="1:53" s="3" customFormat="1" ht="42" customHeight="1" hidden="1">
      <c r="A22" s="168">
        <v>2</v>
      </c>
      <c r="B22" s="226"/>
      <c r="C22" s="221"/>
      <c r="D22" s="167"/>
      <c r="E22" s="167"/>
      <c r="F22" s="167"/>
      <c r="G22" s="7"/>
      <c r="H22" s="5"/>
      <c r="I22" s="136"/>
      <c r="J22" s="5"/>
      <c r="K22" s="24"/>
      <c r="L22" s="164"/>
      <c r="M22" s="164"/>
      <c r="N22" s="164"/>
      <c r="O22" s="164"/>
      <c r="AA22" s="76"/>
      <c r="AB22" s="77"/>
      <c r="AC22" s="78"/>
      <c r="AD22" s="77"/>
      <c r="AM22" s="74"/>
      <c r="AN22" s="75"/>
      <c r="AO22" s="22"/>
      <c r="AP22" s="22"/>
      <c r="AQ22" s="66"/>
      <c r="AR22" s="66"/>
      <c r="AS22" s="66"/>
      <c r="AT22" s="65"/>
      <c r="AU22" s="79"/>
      <c r="AV22" s="65"/>
      <c r="AW22" s="66"/>
      <c r="AX22" s="66"/>
      <c r="AY22" s="68"/>
      <c r="AZ22" s="69"/>
      <c r="BA22" s="22"/>
    </row>
    <row r="23" spans="1:53" s="3" customFormat="1" ht="42" customHeight="1" hidden="1">
      <c r="A23" s="168"/>
      <c r="B23" s="222"/>
      <c r="C23" s="223"/>
      <c r="D23" s="167"/>
      <c r="E23" s="167"/>
      <c r="F23" s="167"/>
      <c r="G23" s="7"/>
      <c r="H23" s="5"/>
      <c r="I23" s="136"/>
      <c r="J23" s="5"/>
      <c r="K23" s="24"/>
      <c r="L23" s="164"/>
      <c r="M23" s="164"/>
      <c r="N23" s="164"/>
      <c r="O23" s="164"/>
      <c r="AA23" s="76"/>
      <c r="AB23" s="77"/>
      <c r="AC23" s="78"/>
      <c r="AD23" s="77"/>
      <c r="AM23" s="73"/>
      <c r="AN23" s="62"/>
      <c r="AO23" s="22"/>
      <c r="AP23" s="22"/>
      <c r="AQ23" s="66"/>
      <c r="AR23" s="66"/>
      <c r="AS23" s="66"/>
      <c r="AT23" s="65"/>
      <c r="AU23" s="79"/>
      <c r="AV23" s="65"/>
      <c r="AW23" s="66"/>
      <c r="AX23" s="66"/>
      <c r="AY23" s="68"/>
      <c r="AZ23" s="69"/>
      <c r="BA23" s="22"/>
    </row>
    <row r="24" spans="1:53" s="3" customFormat="1" ht="42" customHeight="1" hidden="1">
      <c r="A24" s="168"/>
      <c r="B24" s="224"/>
      <c r="C24" s="225"/>
      <c r="D24" s="167"/>
      <c r="E24" s="167"/>
      <c r="F24" s="167"/>
      <c r="G24" s="7"/>
      <c r="H24" s="5"/>
      <c r="I24" s="136"/>
      <c r="J24" s="5"/>
      <c r="K24" s="24"/>
      <c r="L24" s="164"/>
      <c r="M24" s="164"/>
      <c r="N24" s="164"/>
      <c r="O24" s="164"/>
      <c r="AA24" s="76"/>
      <c r="AB24" s="77"/>
      <c r="AC24" s="78"/>
      <c r="AD24" s="77"/>
      <c r="AM24" s="74"/>
      <c r="AN24" s="75"/>
      <c r="AO24" s="22"/>
      <c r="AP24" s="22"/>
      <c r="AQ24" s="66"/>
      <c r="AR24" s="66"/>
      <c r="AS24" s="66"/>
      <c r="AT24" s="65"/>
      <c r="AU24" s="79"/>
      <c r="AV24" s="65"/>
      <c r="AW24" s="66"/>
      <c r="AX24" s="66"/>
      <c r="AY24" s="68"/>
      <c r="AZ24" s="69"/>
      <c r="BA24" s="22"/>
    </row>
    <row r="25" spans="1:54" s="3" customFormat="1" ht="15" customHeight="1" hidden="1">
      <c r="A25" s="2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AB25" s="76"/>
      <c r="AC25" s="77"/>
      <c r="AD25" s="78"/>
      <c r="AE25" s="77"/>
      <c r="AN25" s="74"/>
      <c r="AO25" s="75"/>
      <c r="AP25" s="22"/>
      <c r="AQ25" s="22"/>
      <c r="AR25" s="66"/>
      <c r="AS25" s="66"/>
      <c r="AT25" s="66"/>
      <c r="AU25" s="65"/>
      <c r="AV25" s="79"/>
      <c r="AW25" s="65"/>
      <c r="AX25" s="66"/>
      <c r="AY25" s="66"/>
      <c r="AZ25" s="68"/>
      <c r="BA25" s="69"/>
      <c r="BB25" s="22"/>
    </row>
    <row r="26" spans="1:54" s="3" customFormat="1" ht="15" customHeight="1" hidden="1">
      <c r="A26" s="164"/>
      <c r="B26" s="175" t="s">
        <v>16</v>
      </c>
      <c r="C26" s="176"/>
      <c r="D26" s="159" t="s">
        <v>18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AB26" s="76"/>
      <c r="AC26" s="77"/>
      <c r="AD26" s="78"/>
      <c r="AE26" s="77"/>
      <c r="AN26" s="74"/>
      <c r="AO26" s="75"/>
      <c r="AP26" s="22"/>
      <c r="AQ26" s="22"/>
      <c r="AR26" s="66"/>
      <c r="AS26" s="66"/>
      <c r="AT26" s="66"/>
      <c r="AU26" s="65"/>
      <c r="AV26" s="79"/>
      <c r="AW26" s="65"/>
      <c r="AX26" s="66"/>
      <c r="AY26" s="66"/>
      <c r="AZ26" s="68"/>
      <c r="BA26" s="69"/>
      <c r="BB26" s="22"/>
    </row>
    <row r="27" spans="1:53" s="3" customFormat="1" ht="39" customHeight="1" hidden="1">
      <c r="A27" s="164"/>
      <c r="B27" s="177"/>
      <c r="C27" s="178"/>
      <c r="D27" s="159" t="s">
        <v>12</v>
      </c>
      <c r="E27" s="159"/>
      <c r="F27" s="159"/>
      <c r="G27" s="6" t="s">
        <v>21</v>
      </c>
      <c r="H27" s="6" t="s">
        <v>72</v>
      </c>
      <c r="I27" s="6" t="s">
        <v>77</v>
      </c>
      <c r="J27" s="6" t="s">
        <v>78</v>
      </c>
      <c r="K27" s="6" t="s">
        <v>79</v>
      </c>
      <c r="L27" s="227" t="s">
        <v>15</v>
      </c>
      <c r="M27" s="227"/>
      <c r="N27" s="227"/>
      <c r="O27" s="227"/>
      <c r="AA27" s="76"/>
      <c r="AB27" s="77"/>
      <c r="AC27" s="78"/>
      <c r="AD27" s="77"/>
      <c r="AM27" s="74"/>
      <c r="AN27" s="75"/>
      <c r="AO27" s="22"/>
      <c r="AP27" s="22"/>
      <c r="AQ27" s="66"/>
      <c r="AR27" s="66"/>
      <c r="AS27" s="66"/>
      <c r="AT27" s="65"/>
      <c r="AU27" s="79"/>
      <c r="AV27" s="65"/>
      <c r="AW27" s="66"/>
      <c r="AX27" s="66"/>
      <c r="AY27" s="68"/>
      <c r="AZ27" s="69"/>
      <c r="BA27" s="22"/>
    </row>
    <row r="28" spans="1:53" s="3" customFormat="1" ht="42" customHeight="1" hidden="1">
      <c r="A28" s="168">
        <v>3</v>
      </c>
      <c r="B28" s="226"/>
      <c r="C28" s="228"/>
      <c r="D28" s="167"/>
      <c r="E28" s="167"/>
      <c r="F28" s="167"/>
      <c r="G28" s="7"/>
      <c r="H28" s="5"/>
      <c r="I28" s="136"/>
      <c r="J28" s="5"/>
      <c r="K28" s="5"/>
      <c r="L28" s="164"/>
      <c r="M28" s="164"/>
      <c r="N28" s="164"/>
      <c r="O28" s="164"/>
      <c r="AA28" s="76"/>
      <c r="AB28" s="77"/>
      <c r="AC28" s="78"/>
      <c r="AD28" s="77"/>
      <c r="AM28" s="73"/>
      <c r="AN28" s="62"/>
      <c r="AO28" s="22"/>
      <c r="AP28" s="22"/>
      <c r="AQ28" s="66"/>
      <c r="AR28" s="66"/>
      <c r="AS28" s="66"/>
      <c r="AT28" s="65"/>
      <c r="AU28" s="79"/>
      <c r="AV28" s="65"/>
      <c r="AW28" s="66"/>
      <c r="AX28" s="66"/>
      <c r="AY28" s="68"/>
      <c r="AZ28" s="69"/>
      <c r="BA28" s="22"/>
    </row>
    <row r="29" spans="1:53" s="3" customFormat="1" ht="42" customHeight="1" hidden="1">
      <c r="A29" s="168"/>
      <c r="B29" s="222"/>
      <c r="C29" s="229"/>
      <c r="D29" s="167"/>
      <c r="E29" s="167"/>
      <c r="F29" s="167"/>
      <c r="G29" s="7"/>
      <c r="H29" s="5"/>
      <c r="I29" s="136"/>
      <c r="J29" s="5"/>
      <c r="K29" s="5"/>
      <c r="L29" s="164"/>
      <c r="M29" s="164"/>
      <c r="N29" s="164"/>
      <c r="O29" s="164"/>
      <c r="AA29" s="76"/>
      <c r="AB29" s="77"/>
      <c r="AC29" s="78"/>
      <c r="AD29" s="77"/>
      <c r="AM29" s="73"/>
      <c r="AN29" s="62"/>
      <c r="AO29" s="22"/>
      <c r="AP29" s="22"/>
      <c r="AQ29" s="66"/>
      <c r="AR29" s="66"/>
      <c r="AS29" s="66"/>
      <c r="AT29" s="65"/>
      <c r="AU29" s="79"/>
      <c r="AV29" s="65"/>
      <c r="AW29" s="66"/>
      <c r="AX29" s="66"/>
      <c r="AY29" s="68"/>
      <c r="AZ29" s="69"/>
      <c r="BA29" s="22"/>
    </row>
    <row r="30" spans="1:53" s="3" customFormat="1" ht="42" customHeight="1" hidden="1">
      <c r="A30" s="168"/>
      <c r="B30" s="224"/>
      <c r="C30" s="230"/>
      <c r="D30" s="167"/>
      <c r="E30" s="167"/>
      <c r="F30" s="167"/>
      <c r="G30" s="7"/>
      <c r="H30" s="5"/>
      <c r="I30" s="136"/>
      <c r="J30" s="5"/>
      <c r="K30" s="5"/>
      <c r="L30" s="164"/>
      <c r="M30" s="164"/>
      <c r="N30" s="164"/>
      <c r="O30" s="164"/>
      <c r="P30" s="20"/>
      <c r="Q30" s="20"/>
      <c r="R30" s="20"/>
      <c r="S30" s="20"/>
      <c r="T30" s="20"/>
      <c r="U30" s="20"/>
      <c r="V30" s="80"/>
      <c r="AA30" s="76"/>
      <c r="AB30" s="77"/>
      <c r="AC30" s="78"/>
      <c r="AD30" s="77"/>
      <c r="AM30" s="73"/>
      <c r="AN30" s="62"/>
      <c r="AO30" s="22"/>
      <c r="AP30" s="22"/>
      <c r="AQ30" s="66"/>
      <c r="AR30" s="66"/>
      <c r="AS30" s="66"/>
      <c r="AT30" s="65"/>
      <c r="AU30" s="79"/>
      <c r="AV30" s="65"/>
      <c r="AW30" s="66"/>
      <c r="AX30" s="66"/>
      <c r="AY30" s="68"/>
      <c r="AZ30" s="69"/>
      <c r="BA30" s="22"/>
    </row>
    <row r="31" spans="1:55" s="3" customFormat="1" ht="15" customHeight="1" hidden="1">
      <c r="A31" s="2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0"/>
      <c r="P31" s="20"/>
      <c r="Q31" s="20"/>
      <c r="R31" s="20"/>
      <c r="S31" s="20"/>
      <c r="T31" s="20"/>
      <c r="U31" s="20"/>
      <c r="V31" s="80"/>
      <c r="W31" s="2"/>
      <c r="X31" s="2"/>
      <c r="AC31" s="76"/>
      <c r="AD31" s="77"/>
      <c r="AE31" s="78"/>
      <c r="AF31" s="77"/>
      <c r="AO31" s="73"/>
      <c r="AP31" s="62"/>
      <c r="AQ31" s="22"/>
      <c r="AR31" s="22"/>
      <c r="AS31" s="66"/>
      <c r="AT31" s="66"/>
      <c r="AU31" s="66"/>
      <c r="AV31" s="65"/>
      <c r="AW31" s="79"/>
      <c r="AX31" s="65"/>
      <c r="AY31" s="66"/>
      <c r="AZ31" s="66"/>
      <c r="BA31" s="68"/>
      <c r="BB31" s="69"/>
      <c r="BC31" s="22"/>
    </row>
    <row r="32" spans="1:55" s="3" customFormat="1" ht="21" customHeight="1" hidden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81"/>
      <c r="P32" s="81"/>
      <c r="Q32" s="81"/>
      <c r="R32" s="81"/>
      <c r="S32" s="81"/>
      <c r="T32" s="81"/>
      <c r="U32" s="81"/>
      <c r="V32" s="2"/>
      <c r="W32" s="2"/>
      <c r="X32" s="2"/>
      <c r="AC32" s="76"/>
      <c r="AD32" s="76"/>
      <c r="AF32" s="76"/>
      <c r="AO32" s="73"/>
      <c r="AP32" s="62"/>
      <c r="AQ32" s="22"/>
      <c r="AR32" s="22"/>
      <c r="AS32" s="66"/>
      <c r="AT32" s="66"/>
      <c r="AU32" s="66"/>
      <c r="AV32" s="65"/>
      <c r="AW32" s="79"/>
      <c r="AX32" s="65"/>
      <c r="AY32" s="66"/>
      <c r="AZ32" s="66"/>
      <c r="BA32" s="68"/>
      <c r="BB32" s="82"/>
      <c r="BC32" s="22"/>
    </row>
    <row r="33" spans="1:54" s="3" customFormat="1" ht="27.75" customHeight="1">
      <c r="A33" s="231" t="s">
        <v>19</v>
      </c>
      <c r="B33" s="231" t="s">
        <v>48</v>
      </c>
      <c r="C33" s="233" t="s">
        <v>49</v>
      </c>
      <c r="D33" s="158" t="s">
        <v>56</v>
      </c>
      <c r="E33" s="157"/>
      <c r="F33" s="158" t="s">
        <v>72</v>
      </c>
      <c r="G33" s="156"/>
      <c r="H33" s="158" t="s">
        <v>80</v>
      </c>
      <c r="I33" s="157"/>
      <c r="J33" s="158" t="s">
        <v>81</v>
      </c>
      <c r="K33" s="157"/>
      <c r="L33" s="158" t="s">
        <v>82</v>
      </c>
      <c r="M33" s="157"/>
      <c r="N33" s="158" t="s">
        <v>76</v>
      </c>
      <c r="O33" s="157"/>
      <c r="R33" s="22"/>
      <c r="S33" s="22"/>
      <c r="AB33" s="76"/>
      <c r="AC33" s="83"/>
      <c r="AD33" s="22"/>
      <c r="AE33" s="83"/>
      <c r="AN33" s="73"/>
      <c r="AO33" s="62"/>
      <c r="AP33" s="22"/>
      <c r="AQ33" s="22"/>
      <c r="AR33" s="66"/>
      <c r="AS33" s="66"/>
      <c r="AT33" s="66"/>
      <c r="AU33" s="65"/>
      <c r="AV33" s="79"/>
      <c r="AW33" s="65"/>
      <c r="AX33" s="66"/>
      <c r="AY33" s="66"/>
      <c r="AZ33" s="68"/>
      <c r="BA33" s="82"/>
      <c r="BB33" s="22"/>
    </row>
    <row r="34" spans="1:54" s="3" customFormat="1" ht="45" customHeight="1">
      <c r="A34" s="232"/>
      <c r="B34" s="232"/>
      <c r="C34" s="234"/>
      <c r="D34" s="6" t="s">
        <v>22</v>
      </c>
      <c r="E34" s="6" t="s">
        <v>23</v>
      </c>
      <c r="F34" s="6" t="s">
        <v>22</v>
      </c>
      <c r="G34" s="6" t="s">
        <v>23</v>
      </c>
      <c r="H34" s="6" t="s">
        <v>22</v>
      </c>
      <c r="I34" s="6" t="s">
        <v>23</v>
      </c>
      <c r="J34" s="6" t="s">
        <v>22</v>
      </c>
      <c r="K34" s="6" t="s">
        <v>23</v>
      </c>
      <c r="L34" s="6" t="s">
        <v>22</v>
      </c>
      <c r="M34" s="6" t="s">
        <v>23</v>
      </c>
      <c r="N34" s="6" t="s">
        <v>22</v>
      </c>
      <c r="O34" s="6" t="s">
        <v>23</v>
      </c>
      <c r="R34" s="22"/>
      <c r="S34" s="22"/>
      <c r="AB34" s="76"/>
      <c r="AC34" s="83"/>
      <c r="AD34" s="22"/>
      <c r="AE34" s="83"/>
      <c r="AN34" s="73"/>
      <c r="AO34" s="62"/>
      <c r="AP34" s="22"/>
      <c r="AQ34" s="22"/>
      <c r="AR34" s="66"/>
      <c r="AS34" s="66"/>
      <c r="AT34" s="66"/>
      <c r="AU34" s="65"/>
      <c r="AV34" s="79"/>
      <c r="AW34" s="65"/>
      <c r="AX34" s="66"/>
      <c r="AY34" s="66"/>
      <c r="AZ34" s="68"/>
      <c r="BA34" s="82"/>
      <c r="BB34" s="22"/>
    </row>
    <row r="35" spans="1:54" s="3" customFormat="1" ht="27.75" customHeight="1">
      <c r="A35" s="25" t="s">
        <v>25</v>
      </c>
      <c r="B35" s="36">
        <v>423000</v>
      </c>
      <c r="C35" s="37" t="s">
        <v>113</v>
      </c>
      <c r="D35" s="26">
        <v>2000000</v>
      </c>
      <c r="E35" s="26"/>
      <c r="F35" s="26">
        <v>1930000</v>
      </c>
      <c r="G35" s="26"/>
      <c r="H35" s="135">
        <v>2000000</v>
      </c>
      <c r="I35" s="135"/>
      <c r="J35" s="26">
        <v>2000000</v>
      </c>
      <c r="K35" s="26"/>
      <c r="L35" s="26">
        <v>2000000</v>
      </c>
      <c r="M35" s="26"/>
      <c r="N35" s="133">
        <f>SUM(H35,J35,L35)</f>
        <v>6000000</v>
      </c>
      <c r="O35" s="133">
        <f>SUM(I35,K35,M35)</f>
        <v>0</v>
      </c>
      <c r="R35" s="22"/>
      <c r="S35" s="22"/>
      <c r="AB35" s="76"/>
      <c r="AC35" s="83"/>
      <c r="AD35" s="22"/>
      <c r="AE35" s="83"/>
      <c r="AN35" s="73"/>
      <c r="AO35" s="62"/>
      <c r="AP35" s="22"/>
      <c r="AQ35" s="22"/>
      <c r="AR35" s="84"/>
      <c r="AS35" s="84"/>
      <c r="AT35" s="84"/>
      <c r="AU35" s="85"/>
      <c r="AV35" s="86"/>
      <c r="AW35" s="85"/>
      <c r="AX35" s="84"/>
      <c r="AY35" s="84"/>
      <c r="AZ35" s="87"/>
      <c r="BA35" s="88"/>
      <c r="BB35" s="22"/>
    </row>
    <row r="36" spans="1:54" s="3" customFormat="1" ht="27.75" customHeight="1">
      <c r="A36" s="25" t="s">
        <v>26</v>
      </c>
      <c r="B36" s="36">
        <v>424000</v>
      </c>
      <c r="C36" s="37" t="s">
        <v>114</v>
      </c>
      <c r="D36" s="26">
        <v>530000</v>
      </c>
      <c r="E36" s="26"/>
      <c r="F36" s="26">
        <v>1050000</v>
      </c>
      <c r="G36" s="26"/>
      <c r="H36" s="135">
        <v>700000</v>
      </c>
      <c r="I36" s="135"/>
      <c r="J36" s="26">
        <v>700000</v>
      </c>
      <c r="K36" s="26"/>
      <c r="L36" s="26">
        <v>700000</v>
      </c>
      <c r="M36" s="26"/>
      <c r="N36" s="133">
        <f aca="true" t="shared" si="0" ref="N36:O49">SUM(H36,J36,L36)</f>
        <v>2100000</v>
      </c>
      <c r="O36" s="133">
        <f t="shared" si="0"/>
        <v>0</v>
      </c>
      <c r="R36" s="22"/>
      <c r="S36" s="22"/>
      <c r="AB36" s="76"/>
      <c r="AC36" s="77"/>
      <c r="AD36" s="78"/>
      <c r="AE36" s="77"/>
      <c r="AN36" s="73"/>
      <c r="AO36" s="62"/>
      <c r="AP36" s="22"/>
      <c r="AQ36" s="22"/>
      <c r="AR36" s="84"/>
      <c r="AS36" s="84"/>
      <c r="AT36" s="84"/>
      <c r="AU36" s="85"/>
      <c r="AV36" s="86"/>
      <c r="AW36" s="85"/>
      <c r="AX36" s="84"/>
      <c r="AY36" s="84"/>
      <c r="AZ36" s="87"/>
      <c r="BA36" s="89"/>
      <c r="BB36" s="22"/>
    </row>
    <row r="37" spans="1:54" s="3" customFormat="1" ht="27.75" customHeight="1">
      <c r="A37" s="25" t="s">
        <v>27</v>
      </c>
      <c r="B37" s="36">
        <v>481000</v>
      </c>
      <c r="C37" s="37" t="s">
        <v>122</v>
      </c>
      <c r="D37" s="26">
        <v>1300000</v>
      </c>
      <c r="E37" s="26"/>
      <c r="F37" s="26">
        <v>496000</v>
      </c>
      <c r="G37" s="26"/>
      <c r="H37" s="135">
        <v>510416</v>
      </c>
      <c r="I37" s="135"/>
      <c r="J37" s="26">
        <v>520000</v>
      </c>
      <c r="K37" s="26"/>
      <c r="L37" s="26">
        <v>520000</v>
      </c>
      <c r="M37" s="26"/>
      <c r="N37" s="133">
        <f t="shared" si="0"/>
        <v>1550416</v>
      </c>
      <c r="O37" s="133">
        <f t="shared" si="0"/>
        <v>0</v>
      </c>
      <c r="R37" s="22"/>
      <c r="S37" s="22"/>
      <c r="AB37" s="76"/>
      <c r="AC37" s="77"/>
      <c r="AD37" s="78"/>
      <c r="AE37" s="77"/>
      <c r="AN37" s="71"/>
      <c r="AO37" s="72"/>
      <c r="AP37" s="22"/>
      <c r="AQ37" s="22"/>
      <c r="AR37" s="84"/>
      <c r="AS37" s="84"/>
      <c r="AT37" s="84"/>
      <c r="AU37" s="85"/>
      <c r="AV37" s="86"/>
      <c r="AW37" s="85"/>
      <c r="AX37" s="84"/>
      <c r="AY37" s="84"/>
      <c r="AZ37" s="87"/>
      <c r="BA37" s="89"/>
      <c r="BB37" s="22"/>
    </row>
    <row r="38" spans="1:54" s="3" customFormat="1" ht="27.75" customHeight="1">
      <c r="A38" s="25" t="s">
        <v>28</v>
      </c>
      <c r="B38" s="36">
        <v>482000</v>
      </c>
      <c r="C38" s="37" t="s">
        <v>118</v>
      </c>
      <c r="D38" s="26">
        <v>5000</v>
      </c>
      <c r="E38" s="26"/>
      <c r="F38" s="26">
        <v>30000</v>
      </c>
      <c r="G38" s="26"/>
      <c r="H38" s="135">
        <v>0</v>
      </c>
      <c r="I38" s="135"/>
      <c r="J38" s="26">
        <v>5000</v>
      </c>
      <c r="K38" s="26"/>
      <c r="L38" s="26">
        <v>5000</v>
      </c>
      <c r="M38" s="26"/>
      <c r="N38" s="133">
        <f t="shared" si="0"/>
        <v>10000</v>
      </c>
      <c r="O38" s="133">
        <f t="shared" si="0"/>
        <v>0</v>
      </c>
      <c r="R38" s="22"/>
      <c r="S38" s="22"/>
      <c r="AB38" s="76"/>
      <c r="AC38" s="77"/>
      <c r="AD38" s="78"/>
      <c r="AE38" s="77"/>
      <c r="AN38" s="71"/>
      <c r="AO38" s="72"/>
      <c r="AP38" s="22"/>
      <c r="AQ38" s="22"/>
      <c r="AR38" s="84"/>
      <c r="AS38" s="84"/>
      <c r="AT38" s="84"/>
      <c r="AU38" s="85"/>
      <c r="AV38" s="86"/>
      <c r="AW38" s="85"/>
      <c r="AX38" s="84"/>
      <c r="AY38" s="84"/>
      <c r="AZ38" s="87"/>
      <c r="BA38" s="89"/>
      <c r="BB38" s="22"/>
    </row>
    <row r="39" spans="1:54" s="3" customFormat="1" ht="27.75" customHeight="1">
      <c r="A39" s="25" t="s">
        <v>29</v>
      </c>
      <c r="B39" s="36">
        <v>483000</v>
      </c>
      <c r="C39" s="37" t="s">
        <v>119</v>
      </c>
      <c r="D39" s="26">
        <v>43150000</v>
      </c>
      <c r="E39" s="26"/>
      <c r="F39" s="26">
        <v>6220000</v>
      </c>
      <c r="G39" s="26"/>
      <c r="H39" s="135">
        <v>5000000</v>
      </c>
      <c r="I39" s="135"/>
      <c r="J39" s="26">
        <v>5000000</v>
      </c>
      <c r="K39" s="26"/>
      <c r="L39" s="26">
        <v>5000000</v>
      </c>
      <c r="M39" s="26"/>
      <c r="N39" s="133">
        <f t="shared" si="0"/>
        <v>15000000</v>
      </c>
      <c r="O39" s="133">
        <f t="shared" si="0"/>
        <v>0</v>
      </c>
      <c r="R39" s="22"/>
      <c r="S39" s="22"/>
      <c r="AB39" s="76"/>
      <c r="AC39" s="77"/>
      <c r="AD39" s="78"/>
      <c r="AE39" s="77"/>
      <c r="AN39" s="71"/>
      <c r="AO39" s="72"/>
      <c r="AP39" s="22"/>
      <c r="AQ39" s="22"/>
      <c r="AR39" s="84"/>
      <c r="AS39" s="84"/>
      <c r="AT39" s="84"/>
      <c r="AU39" s="85"/>
      <c r="AV39" s="86"/>
      <c r="AW39" s="85"/>
      <c r="AX39" s="84"/>
      <c r="AY39" s="84"/>
      <c r="AZ39" s="87"/>
      <c r="BA39" s="89"/>
      <c r="BB39" s="22"/>
    </row>
    <row r="40" spans="1:54" s="3" customFormat="1" ht="47.25" customHeight="1">
      <c r="A40" s="25" t="s">
        <v>30</v>
      </c>
      <c r="B40" s="36">
        <v>484000</v>
      </c>
      <c r="C40" s="37" t="s">
        <v>123</v>
      </c>
      <c r="D40" s="26">
        <v>50000</v>
      </c>
      <c r="E40" s="26"/>
      <c r="F40" s="26">
        <v>9013000</v>
      </c>
      <c r="G40" s="26"/>
      <c r="H40" s="135">
        <v>3000000</v>
      </c>
      <c r="I40" s="135"/>
      <c r="J40" s="26">
        <v>3000000</v>
      </c>
      <c r="K40" s="26"/>
      <c r="L40" s="26">
        <v>3000000</v>
      </c>
      <c r="M40" s="26"/>
      <c r="N40" s="133">
        <f t="shared" si="0"/>
        <v>9000000</v>
      </c>
      <c r="O40" s="133">
        <f t="shared" si="0"/>
        <v>0</v>
      </c>
      <c r="R40" s="22"/>
      <c r="S40" s="22"/>
      <c r="AB40" s="76"/>
      <c r="AC40" s="77"/>
      <c r="AD40" s="78"/>
      <c r="AE40" s="77"/>
      <c r="AN40" s="71"/>
      <c r="AO40" s="72"/>
      <c r="AP40" s="22"/>
      <c r="AQ40" s="22"/>
      <c r="AR40" s="84"/>
      <c r="AS40" s="84"/>
      <c r="AT40" s="84"/>
      <c r="AU40" s="85"/>
      <c r="AV40" s="86"/>
      <c r="AW40" s="85"/>
      <c r="AX40" s="84"/>
      <c r="AY40" s="84"/>
      <c r="AZ40" s="87"/>
      <c r="BA40" s="89"/>
      <c r="BB40" s="22"/>
    </row>
    <row r="41" spans="1:54" s="3" customFormat="1" ht="45" customHeight="1">
      <c r="A41" s="25" t="s">
        <v>31</v>
      </c>
      <c r="B41" s="36">
        <v>485000</v>
      </c>
      <c r="C41" s="37" t="s">
        <v>124</v>
      </c>
      <c r="D41" s="26">
        <v>1200000</v>
      </c>
      <c r="E41" s="26"/>
      <c r="F41" s="26">
        <v>4320000</v>
      </c>
      <c r="G41" s="26"/>
      <c r="H41" s="135">
        <v>3100000</v>
      </c>
      <c r="I41" s="135"/>
      <c r="J41" s="26">
        <v>3100000</v>
      </c>
      <c r="K41" s="26"/>
      <c r="L41" s="26">
        <v>3100000</v>
      </c>
      <c r="M41" s="26"/>
      <c r="N41" s="133">
        <f t="shared" si="0"/>
        <v>9300000</v>
      </c>
      <c r="O41" s="133">
        <f t="shared" si="0"/>
        <v>0</v>
      </c>
      <c r="R41" s="22"/>
      <c r="S41" s="22"/>
      <c r="AB41" s="76"/>
      <c r="AC41" s="77"/>
      <c r="AD41" s="78"/>
      <c r="AE41" s="77"/>
      <c r="AN41" s="71"/>
      <c r="AO41" s="72"/>
      <c r="AP41" s="22"/>
      <c r="AQ41" s="22"/>
      <c r="AR41" s="84"/>
      <c r="AS41" s="84"/>
      <c r="AT41" s="84"/>
      <c r="AU41" s="85"/>
      <c r="AV41" s="86"/>
      <c r="AW41" s="85"/>
      <c r="AX41" s="84"/>
      <c r="AY41" s="84"/>
      <c r="AZ41" s="87"/>
      <c r="BA41" s="89"/>
      <c r="BB41" s="22"/>
    </row>
    <row r="42" spans="1:54" s="3" customFormat="1" ht="27.75" customHeight="1">
      <c r="A42" s="25" t="s">
        <v>32</v>
      </c>
      <c r="B42" s="36">
        <v>499111</v>
      </c>
      <c r="C42" s="37" t="s">
        <v>125</v>
      </c>
      <c r="D42" s="26">
        <v>1684053</v>
      </c>
      <c r="E42" s="26"/>
      <c r="F42" s="26">
        <v>300000</v>
      </c>
      <c r="G42" s="26"/>
      <c r="H42" s="135">
        <v>300000</v>
      </c>
      <c r="I42" s="135"/>
      <c r="J42" s="26">
        <v>300000</v>
      </c>
      <c r="K42" s="26"/>
      <c r="L42" s="26">
        <v>300000</v>
      </c>
      <c r="M42" s="26"/>
      <c r="N42" s="133">
        <f t="shared" si="0"/>
        <v>900000</v>
      </c>
      <c r="O42" s="133">
        <f t="shared" si="0"/>
        <v>0</v>
      </c>
      <c r="R42" s="22"/>
      <c r="S42" s="22"/>
      <c r="AB42" s="76"/>
      <c r="AC42" s="77"/>
      <c r="AD42" s="78"/>
      <c r="AE42" s="77"/>
      <c r="AF42" s="90"/>
      <c r="AG42" s="90"/>
      <c r="AH42" s="90"/>
      <c r="AN42" s="73"/>
      <c r="AO42" s="62"/>
      <c r="AP42" s="22"/>
      <c r="AQ42" s="22"/>
      <c r="AR42" s="84"/>
      <c r="AS42" s="84"/>
      <c r="AT42" s="84"/>
      <c r="AU42" s="85"/>
      <c r="AV42" s="91"/>
      <c r="AW42" s="85"/>
      <c r="AX42" s="84"/>
      <c r="AY42" s="84"/>
      <c r="AZ42" s="87"/>
      <c r="BA42" s="89"/>
      <c r="BB42" s="22"/>
    </row>
    <row r="43" spans="1:54" s="3" customFormat="1" ht="27.75" customHeight="1">
      <c r="A43" s="25" t="s">
        <v>33</v>
      </c>
      <c r="B43" s="36">
        <v>499121</v>
      </c>
      <c r="C43" s="37" t="s">
        <v>126</v>
      </c>
      <c r="D43" s="26">
        <v>3900000</v>
      </c>
      <c r="E43" s="26"/>
      <c r="F43" s="26">
        <v>3811000</v>
      </c>
      <c r="G43" s="26"/>
      <c r="H43" s="135">
        <v>9000000</v>
      </c>
      <c r="I43" s="135"/>
      <c r="J43" s="26">
        <v>9000000</v>
      </c>
      <c r="K43" s="26"/>
      <c r="L43" s="26">
        <v>9000000</v>
      </c>
      <c r="M43" s="26"/>
      <c r="N43" s="133">
        <f t="shared" si="0"/>
        <v>27000000</v>
      </c>
      <c r="O43" s="133">
        <f t="shared" si="0"/>
        <v>0</v>
      </c>
      <c r="P43" s="81"/>
      <c r="Q43" s="81"/>
      <c r="R43" s="81"/>
      <c r="S43" s="81"/>
      <c r="T43" s="81"/>
      <c r="U43" s="81"/>
      <c r="V43" s="81"/>
      <c r="W43" s="2"/>
      <c r="AB43" s="76"/>
      <c r="AC43" s="77"/>
      <c r="AD43" s="78"/>
      <c r="AE43" s="77"/>
      <c r="AF43" s="90"/>
      <c r="AG43" s="90"/>
      <c r="AH43" s="90"/>
      <c r="AN43" s="74"/>
      <c r="AO43" s="75"/>
      <c r="AP43" s="22"/>
      <c r="AQ43" s="22"/>
      <c r="AR43" s="84"/>
      <c r="AS43" s="84"/>
      <c r="AT43" s="84"/>
      <c r="AU43" s="85"/>
      <c r="AV43" s="91"/>
      <c r="AW43" s="85"/>
      <c r="AX43" s="84"/>
      <c r="AY43" s="84"/>
      <c r="AZ43" s="87"/>
      <c r="BA43" s="89"/>
      <c r="BB43" s="22"/>
    </row>
    <row r="44" spans="1:54" s="3" customFormat="1" ht="27.75" customHeight="1" hidden="1">
      <c r="A44" s="25" t="s">
        <v>34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26"/>
      <c r="N44" s="133">
        <f t="shared" si="0"/>
        <v>0</v>
      </c>
      <c r="O44" s="133">
        <f t="shared" si="0"/>
        <v>0</v>
      </c>
      <c r="P44" s="81"/>
      <c r="Q44" s="81"/>
      <c r="R44" s="81"/>
      <c r="S44" s="81"/>
      <c r="T44" s="81"/>
      <c r="U44" s="81"/>
      <c r="V44" s="81"/>
      <c r="W44" s="2"/>
      <c r="AB44" s="76"/>
      <c r="AC44" s="77"/>
      <c r="AD44" s="78"/>
      <c r="AE44" s="77"/>
      <c r="AF44" s="90"/>
      <c r="AG44" s="90"/>
      <c r="AH44" s="90"/>
      <c r="AN44" s="74"/>
      <c r="AO44" s="75"/>
      <c r="AP44" s="22"/>
      <c r="AQ44" s="22"/>
      <c r="AR44" s="84"/>
      <c r="AS44" s="84"/>
      <c r="AT44" s="84"/>
      <c r="AU44" s="85"/>
      <c r="AV44" s="91"/>
      <c r="AW44" s="85"/>
      <c r="AX44" s="84"/>
      <c r="AY44" s="84"/>
      <c r="AZ44" s="87"/>
      <c r="BA44" s="89"/>
      <c r="BB44" s="22"/>
    </row>
    <row r="45" spans="1:54" s="3" customFormat="1" ht="27.75" customHeight="1" hidden="1">
      <c r="A45" s="25" t="s">
        <v>50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26"/>
      <c r="N45" s="133">
        <f t="shared" si="0"/>
        <v>0</v>
      </c>
      <c r="O45" s="133">
        <f t="shared" si="0"/>
        <v>0</v>
      </c>
      <c r="P45" s="81"/>
      <c r="Q45" s="81"/>
      <c r="R45" s="81"/>
      <c r="S45" s="81"/>
      <c r="T45" s="81"/>
      <c r="U45" s="81"/>
      <c r="V45" s="81"/>
      <c r="W45" s="2"/>
      <c r="AB45" s="76"/>
      <c r="AC45" s="77"/>
      <c r="AD45" s="78"/>
      <c r="AE45" s="77"/>
      <c r="AF45" s="90"/>
      <c r="AG45" s="90"/>
      <c r="AH45" s="90"/>
      <c r="AN45" s="74"/>
      <c r="AO45" s="75"/>
      <c r="AP45" s="22"/>
      <c r="AQ45" s="22"/>
      <c r="AR45" s="84"/>
      <c r="AS45" s="84"/>
      <c r="AT45" s="84"/>
      <c r="AU45" s="85"/>
      <c r="AV45" s="91"/>
      <c r="AW45" s="85"/>
      <c r="AX45" s="84"/>
      <c r="AY45" s="84"/>
      <c r="AZ45" s="87"/>
      <c r="BA45" s="89"/>
      <c r="BB45" s="22"/>
    </row>
    <row r="46" spans="1:54" s="3" customFormat="1" ht="27.75" customHeight="1" hidden="1">
      <c r="A46" s="25" t="s">
        <v>51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26"/>
      <c r="N46" s="133">
        <f t="shared" si="0"/>
        <v>0</v>
      </c>
      <c r="O46" s="133">
        <f t="shared" si="0"/>
        <v>0</v>
      </c>
      <c r="P46" s="81"/>
      <c r="Q46" s="81"/>
      <c r="R46" s="81"/>
      <c r="S46" s="81"/>
      <c r="T46" s="81"/>
      <c r="U46" s="81"/>
      <c r="V46" s="81"/>
      <c r="W46" s="2"/>
      <c r="AB46" s="76"/>
      <c r="AC46" s="77"/>
      <c r="AD46" s="78"/>
      <c r="AE46" s="77"/>
      <c r="AF46" s="90"/>
      <c r="AG46" s="90"/>
      <c r="AH46" s="90"/>
      <c r="AN46" s="74"/>
      <c r="AO46" s="75"/>
      <c r="AP46" s="22"/>
      <c r="AQ46" s="22"/>
      <c r="AR46" s="84"/>
      <c r="AS46" s="84"/>
      <c r="AT46" s="84"/>
      <c r="AU46" s="85"/>
      <c r="AV46" s="91"/>
      <c r="AW46" s="85"/>
      <c r="AX46" s="84"/>
      <c r="AY46" s="84"/>
      <c r="AZ46" s="87"/>
      <c r="BA46" s="89"/>
      <c r="BB46" s="22"/>
    </row>
    <row r="47" spans="1:54" s="3" customFormat="1" ht="27.75" customHeight="1" hidden="1">
      <c r="A47" s="27" t="s">
        <v>52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26"/>
      <c r="N47" s="133">
        <f t="shared" si="0"/>
        <v>0</v>
      </c>
      <c r="O47" s="133">
        <f t="shared" si="0"/>
        <v>0</v>
      </c>
      <c r="P47" s="81"/>
      <c r="Q47" s="81"/>
      <c r="R47" s="81"/>
      <c r="S47" s="81"/>
      <c r="T47" s="81"/>
      <c r="U47" s="81"/>
      <c r="V47" s="81"/>
      <c r="W47" s="2"/>
      <c r="AB47" s="76"/>
      <c r="AC47" s="77"/>
      <c r="AD47" s="78"/>
      <c r="AE47" s="77"/>
      <c r="AN47" s="74"/>
      <c r="AO47" s="75"/>
      <c r="AP47" s="22"/>
      <c r="AQ47" s="22"/>
      <c r="AR47" s="84"/>
      <c r="AS47" s="84"/>
      <c r="AT47" s="84"/>
      <c r="AU47" s="85"/>
      <c r="AV47" s="92"/>
      <c r="AW47" s="85"/>
      <c r="AX47" s="84"/>
      <c r="AY47" s="84"/>
      <c r="AZ47" s="87"/>
      <c r="BA47" s="89"/>
      <c r="BB47" s="22"/>
    </row>
    <row r="48" spans="1:54" s="3" customFormat="1" ht="27.75" customHeight="1" hidden="1">
      <c r="A48" s="27" t="s">
        <v>53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26"/>
      <c r="N48" s="133">
        <f t="shared" si="0"/>
        <v>0</v>
      </c>
      <c r="O48" s="133">
        <f t="shared" si="0"/>
        <v>0</v>
      </c>
      <c r="P48" s="81"/>
      <c r="Q48" s="81"/>
      <c r="R48" s="81"/>
      <c r="S48" s="81"/>
      <c r="T48" s="81"/>
      <c r="U48" s="81"/>
      <c r="V48" s="81"/>
      <c r="W48" s="2"/>
      <c r="AB48" s="76"/>
      <c r="AC48" s="77"/>
      <c r="AD48" s="78"/>
      <c r="AE48" s="77"/>
      <c r="AN48" s="74"/>
      <c r="AO48" s="75"/>
      <c r="AP48" s="22"/>
      <c r="AQ48" s="22"/>
      <c r="AR48" s="84"/>
      <c r="AS48" s="84"/>
      <c r="AT48" s="84"/>
      <c r="AU48" s="85"/>
      <c r="AV48" s="92"/>
      <c r="AW48" s="85"/>
      <c r="AX48" s="84"/>
      <c r="AY48" s="84"/>
      <c r="AZ48" s="87"/>
      <c r="BA48" s="89"/>
      <c r="BB48" s="22"/>
    </row>
    <row r="49" spans="1:54" s="3" customFormat="1" ht="27.75" customHeight="1" hidden="1">
      <c r="A49" s="27" t="s">
        <v>54</v>
      </c>
      <c r="B49" s="36"/>
      <c r="C49" s="37"/>
      <c r="D49" s="26"/>
      <c r="E49" s="26"/>
      <c r="F49" s="26"/>
      <c r="G49" s="26"/>
      <c r="H49" s="135"/>
      <c r="I49" s="135"/>
      <c r="J49" s="26"/>
      <c r="K49" s="26"/>
      <c r="L49" s="26"/>
      <c r="M49" s="26"/>
      <c r="N49" s="133">
        <f t="shared" si="0"/>
        <v>0</v>
      </c>
      <c r="O49" s="133">
        <f t="shared" si="0"/>
        <v>0</v>
      </c>
      <c r="P49" s="81"/>
      <c r="Q49" s="81"/>
      <c r="R49" s="81"/>
      <c r="S49" s="81"/>
      <c r="T49" s="81"/>
      <c r="U49" s="81"/>
      <c r="V49" s="81"/>
      <c r="W49" s="2"/>
      <c r="AB49" s="76"/>
      <c r="AC49" s="77"/>
      <c r="AD49" s="78"/>
      <c r="AE49" s="77"/>
      <c r="AN49" s="74"/>
      <c r="AO49" s="75"/>
      <c r="AP49" s="22"/>
      <c r="AQ49" s="22"/>
      <c r="AR49" s="84"/>
      <c r="AS49" s="84"/>
      <c r="AT49" s="84"/>
      <c r="AU49" s="85"/>
      <c r="AV49" s="92"/>
      <c r="AW49" s="85"/>
      <c r="AX49" s="84"/>
      <c r="AY49" s="84"/>
      <c r="AZ49" s="87"/>
      <c r="BA49" s="89"/>
      <c r="BB49" s="22"/>
    </row>
    <row r="50" spans="1:54" s="3" customFormat="1" ht="39" customHeight="1" thickBot="1">
      <c r="A50" s="235" t="s">
        <v>55</v>
      </c>
      <c r="B50" s="235"/>
      <c r="C50" s="18" t="str">
        <f>$D$5</f>
        <v>0602-0001 Функционисање локалне самоуправе и градских општина</v>
      </c>
      <c r="D50" s="28">
        <f>SUM(D35:D49)</f>
        <v>53819053</v>
      </c>
      <c r="E50" s="28">
        <f aca="true" t="shared" si="1" ref="E50:L50">SUM(E35:E49)</f>
        <v>0</v>
      </c>
      <c r="F50" s="28">
        <f t="shared" si="1"/>
        <v>27170000</v>
      </c>
      <c r="G50" s="28">
        <f t="shared" si="1"/>
        <v>0</v>
      </c>
      <c r="H50" s="28">
        <f t="shared" si="1"/>
        <v>23610416</v>
      </c>
      <c r="I50" s="28">
        <f t="shared" si="1"/>
        <v>0</v>
      </c>
      <c r="J50" s="28">
        <f t="shared" si="1"/>
        <v>23625000</v>
      </c>
      <c r="K50" s="28">
        <f t="shared" si="1"/>
        <v>0</v>
      </c>
      <c r="L50" s="28">
        <f t="shared" si="1"/>
        <v>23625000</v>
      </c>
      <c r="M50" s="28">
        <f>SUM(M35:M49)</f>
        <v>0</v>
      </c>
      <c r="N50" s="28">
        <f>SUM(H50,J50,L50)</f>
        <v>70860416</v>
      </c>
      <c r="O50" s="28">
        <f>SUM(I50,K50,M50)</f>
        <v>0</v>
      </c>
      <c r="P50" s="81"/>
      <c r="Q50" s="81"/>
      <c r="R50" s="81"/>
      <c r="S50" s="81"/>
      <c r="T50" s="81"/>
      <c r="U50" s="81"/>
      <c r="V50" s="81"/>
      <c r="W50" s="2"/>
      <c r="AB50" s="76"/>
      <c r="AC50" s="77"/>
      <c r="AD50" s="78"/>
      <c r="AE50" s="77"/>
      <c r="AN50" s="74"/>
      <c r="AO50" s="75"/>
      <c r="AP50" s="22"/>
      <c r="AQ50" s="22"/>
      <c r="AR50" s="66"/>
      <c r="AS50" s="66"/>
      <c r="AT50" s="66"/>
      <c r="AU50" s="65"/>
      <c r="AV50" s="93"/>
      <c r="AW50" s="65"/>
      <c r="AX50" s="66"/>
      <c r="AY50" s="66"/>
      <c r="AZ50" s="68"/>
      <c r="BA50" s="94"/>
      <c r="BB50" s="22"/>
    </row>
    <row r="51" spans="1:55" s="3" customFormat="1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AC51" s="76"/>
      <c r="AD51" s="77"/>
      <c r="AE51" s="78"/>
      <c r="AF51" s="77"/>
      <c r="AO51" s="74"/>
      <c r="AP51" s="75"/>
      <c r="AQ51" s="22"/>
      <c r="AR51" s="22"/>
      <c r="AS51" s="66"/>
      <c r="AT51" s="66"/>
      <c r="AU51" s="66"/>
      <c r="AV51" s="65"/>
      <c r="AW51" s="95"/>
      <c r="AX51" s="65"/>
      <c r="AY51" s="66"/>
      <c r="AZ51" s="66"/>
      <c r="BA51" s="66"/>
      <c r="BB51" s="66"/>
      <c r="BC51" s="22"/>
    </row>
    <row r="52" spans="1:54" s="3" customFormat="1" ht="34.5" customHeight="1">
      <c r="A52" s="6" t="s">
        <v>19</v>
      </c>
      <c r="B52" s="158" t="s">
        <v>83</v>
      </c>
      <c r="C52" s="156"/>
      <c r="D52" s="158" t="s">
        <v>21</v>
      </c>
      <c r="E52" s="157"/>
      <c r="F52" s="158" t="s">
        <v>72</v>
      </c>
      <c r="G52" s="157"/>
      <c r="H52" s="158" t="s">
        <v>80</v>
      </c>
      <c r="I52" s="157"/>
      <c r="J52" s="158" t="s">
        <v>81</v>
      </c>
      <c r="K52" s="157"/>
      <c r="L52" s="158" t="s">
        <v>82</v>
      </c>
      <c r="M52" s="157"/>
      <c r="N52" s="158" t="s">
        <v>76</v>
      </c>
      <c r="O52" s="157"/>
      <c r="P52" s="96"/>
      <c r="Q52" s="96"/>
      <c r="R52" s="96"/>
      <c r="S52" s="96"/>
      <c r="T52" s="96"/>
      <c r="AD52" s="97"/>
      <c r="AN52" s="74"/>
      <c r="AO52" s="75"/>
      <c r="AP52" s="22"/>
      <c r="AQ52" s="22"/>
      <c r="AR52" s="66"/>
      <c r="AS52" s="66"/>
      <c r="AT52" s="66"/>
      <c r="AU52" s="65"/>
      <c r="AV52" s="98"/>
      <c r="AW52" s="65"/>
      <c r="AX52" s="66"/>
      <c r="AY52" s="66"/>
      <c r="AZ52" s="66"/>
      <c r="BA52" s="66"/>
      <c r="BB52" s="22"/>
    </row>
    <row r="53" spans="1:54" s="3" customFormat="1" ht="28.5" customHeight="1">
      <c r="A53" s="16" t="s">
        <v>25</v>
      </c>
      <c r="B53" s="236" t="s">
        <v>121</v>
      </c>
      <c r="C53" s="236"/>
      <c r="D53" s="237">
        <f>D50</f>
        <v>53819053</v>
      </c>
      <c r="E53" s="238"/>
      <c r="F53" s="237">
        <f>F50</f>
        <v>27170000</v>
      </c>
      <c r="G53" s="238"/>
      <c r="H53" s="154">
        <f>H50</f>
        <v>23610416</v>
      </c>
      <c r="I53" s="155"/>
      <c r="J53" s="237">
        <f>J50</f>
        <v>23625000</v>
      </c>
      <c r="K53" s="238"/>
      <c r="L53" s="239">
        <f>L50</f>
        <v>23625000</v>
      </c>
      <c r="M53" s="240"/>
      <c r="N53" s="239">
        <f aca="true" t="shared" si="2" ref="N53:N58">SUM(H53,J53,L53)</f>
        <v>70860416</v>
      </c>
      <c r="O53" s="240"/>
      <c r="AD53" s="97"/>
      <c r="AN53" s="74"/>
      <c r="AO53" s="75"/>
      <c r="AP53" s="22"/>
      <c r="AQ53" s="22"/>
      <c r="AR53" s="66"/>
      <c r="AS53" s="66"/>
      <c r="AT53" s="66"/>
      <c r="AU53" s="65"/>
      <c r="AV53" s="93"/>
      <c r="AW53" s="65"/>
      <c r="AX53" s="66"/>
      <c r="AY53" s="66"/>
      <c r="AZ53" s="66"/>
      <c r="BA53" s="66"/>
      <c r="BB53" s="22"/>
    </row>
    <row r="54" spans="1:54" s="3" customFormat="1" ht="28.5" customHeight="1" hidden="1">
      <c r="A54" s="16" t="s">
        <v>26</v>
      </c>
      <c r="B54" s="236"/>
      <c r="C54" s="236"/>
      <c r="D54" s="237"/>
      <c r="E54" s="238"/>
      <c r="F54" s="237"/>
      <c r="G54" s="238"/>
      <c r="H54" s="154"/>
      <c r="I54" s="155"/>
      <c r="J54" s="237"/>
      <c r="K54" s="238"/>
      <c r="L54" s="239"/>
      <c r="M54" s="240"/>
      <c r="N54" s="239">
        <f t="shared" si="2"/>
        <v>0</v>
      </c>
      <c r="O54" s="240"/>
      <c r="AD54" s="97"/>
      <c r="AN54" s="73"/>
      <c r="AO54" s="62"/>
      <c r="AP54" s="22"/>
      <c r="AQ54" s="22"/>
      <c r="AR54" s="66"/>
      <c r="AS54" s="66"/>
      <c r="AT54" s="66"/>
      <c r="AU54" s="65"/>
      <c r="AV54" s="99"/>
      <c r="AW54" s="65"/>
      <c r="AX54" s="66"/>
      <c r="AY54" s="66"/>
      <c r="AZ54" s="66"/>
      <c r="BA54" s="66"/>
      <c r="BB54" s="22"/>
    </row>
    <row r="55" spans="1:54" s="3" customFormat="1" ht="28.5" customHeight="1" hidden="1">
      <c r="A55" s="16" t="s">
        <v>27</v>
      </c>
      <c r="B55" s="236"/>
      <c r="C55" s="236"/>
      <c r="D55" s="237"/>
      <c r="E55" s="238"/>
      <c r="F55" s="237"/>
      <c r="G55" s="238"/>
      <c r="H55" s="154"/>
      <c r="I55" s="155"/>
      <c r="J55" s="237"/>
      <c r="K55" s="238"/>
      <c r="L55" s="239"/>
      <c r="M55" s="240"/>
      <c r="N55" s="239">
        <f t="shared" si="2"/>
        <v>0</v>
      </c>
      <c r="O55" s="240"/>
      <c r="AD55" s="97"/>
      <c r="AN55" s="74"/>
      <c r="AO55" s="75"/>
      <c r="AP55" s="22"/>
      <c r="AQ55" s="22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22"/>
    </row>
    <row r="56" spans="1:54" s="3" customFormat="1" ht="28.5" customHeight="1" hidden="1">
      <c r="A56" s="16" t="s">
        <v>28</v>
      </c>
      <c r="B56" s="236"/>
      <c r="C56" s="236"/>
      <c r="D56" s="237"/>
      <c r="E56" s="238"/>
      <c r="F56" s="237"/>
      <c r="G56" s="238"/>
      <c r="H56" s="154"/>
      <c r="I56" s="155"/>
      <c r="J56" s="237"/>
      <c r="K56" s="238"/>
      <c r="L56" s="239"/>
      <c r="M56" s="240"/>
      <c r="N56" s="239">
        <f t="shared" si="2"/>
        <v>0</v>
      </c>
      <c r="O56" s="240"/>
      <c r="P56" s="20"/>
      <c r="Q56" s="20"/>
      <c r="R56" s="20"/>
      <c r="S56" s="20"/>
      <c r="T56" s="20"/>
      <c r="U56" s="20"/>
      <c r="V56" s="20"/>
      <c r="AD56" s="97"/>
      <c r="AN56" s="74"/>
      <c r="AO56" s="75"/>
      <c r="AP56" s="22"/>
      <c r="AQ56" s="22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22"/>
    </row>
    <row r="57" spans="1:89" s="3" customFormat="1" ht="28.5" customHeight="1" hidden="1">
      <c r="A57" s="16" t="s">
        <v>29</v>
      </c>
      <c r="B57" s="236"/>
      <c r="C57" s="236"/>
      <c r="D57" s="237"/>
      <c r="E57" s="238"/>
      <c r="F57" s="237"/>
      <c r="G57" s="238"/>
      <c r="H57" s="154"/>
      <c r="I57" s="155"/>
      <c r="J57" s="237"/>
      <c r="K57" s="238"/>
      <c r="L57" s="239"/>
      <c r="M57" s="240"/>
      <c r="N57" s="239">
        <f t="shared" si="2"/>
        <v>0</v>
      </c>
      <c r="O57" s="240"/>
      <c r="P57" s="20"/>
      <c r="Q57" s="20"/>
      <c r="R57" s="20"/>
      <c r="S57" s="20"/>
      <c r="T57" s="20"/>
      <c r="U57" s="20"/>
      <c r="V57" s="20"/>
      <c r="W57" s="22"/>
      <c r="X57" s="22"/>
      <c r="Y57" s="22"/>
      <c r="Z57" s="22"/>
      <c r="AA57" s="22"/>
      <c r="AB57" s="22"/>
      <c r="AC57" s="22"/>
      <c r="AD57" s="100"/>
      <c r="AE57" s="22"/>
      <c r="AF57" s="22"/>
      <c r="AG57" s="22"/>
      <c r="AH57" s="22"/>
      <c r="AI57" s="22"/>
      <c r="AJ57" s="22"/>
      <c r="AK57" s="22"/>
      <c r="AL57" s="22"/>
      <c r="AM57" s="22"/>
      <c r="AN57" s="74"/>
      <c r="AO57" s="75"/>
      <c r="AP57" s="22"/>
      <c r="AQ57" s="22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</row>
    <row r="58" spans="1:89" s="3" customFormat="1" ht="39.75" customHeight="1">
      <c r="A58" s="235" t="s">
        <v>57</v>
      </c>
      <c r="B58" s="241"/>
      <c r="C58" s="107" t="str">
        <f>$D$5</f>
        <v>0602-0001 Функционисање локалне самоуправе и градских општина</v>
      </c>
      <c r="D58" s="151">
        <f>SUM(D53:E57)</f>
        <v>53819053</v>
      </c>
      <c r="E58" s="151"/>
      <c r="F58" s="151">
        <f>SUM(F53:G57)</f>
        <v>27170000</v>
      </c>
      <c r="G58" s="151"/>
      <c r="H58" s="151">
        <f>SUM(H53:I57)</f>
        <v>23610416</v>
      </c>
      <c r="I58" s="151"/>
      <c r="J58" s="151">
        <f>SUM(J53:K57)</f>
        <v>23625000</v>
      </c>
      <c r="K58" s="151"/>
      <c r="L58" s="151">
        <f>SUM(L53:M57)</f>
        <v>23625000</v>
      </c>
      <c r="M58" s="151"/>
      <c r="N58" s="151">
        <f t="shared" si="2"/>
        <v>70860416</v>
      </c>
      <c r="O58" s="151"/>
      <c r="P58" s="20"/>
      <c r="Q58" s="20"/>
      <c r="R58" s="20"/>
      <c r="S58" s="20"/>
      <c r="T58" s="20"/>
      <c r="U58" s="20"/>
      <c r="V58" s="20"/>
      <c r="W58" s="22"/>
      <c r="X58" s="22"/>
      <c r="Y58" s="22"/>
      <c r="Z58" s="22"/>
      <c r="AA58" s="22"/>
      <c r="AB58" s="22"/>
      <c r="AC58" s="22"/>
      <c r="AD58" s="100"/>
      <c r="AE58" s="22"/>
      <c r="AF58" s="22"/>
      <c r="AG58" s="22"/>
      <c r="AH58" s="22"/>
      <c r="AI58" s="22"/>
      <c r="AJ58" s="22"/>
      <c r="AK58" s="22"/>
      <c r="AL58" s="22"/>
      <c r="AM58" s="22"/>
      <c r="AN58" s="74"/>
      <c r="AO58" s="75"/>
      <c r="AP58" s="22"/>
      <c r="AQ58" s="22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</row>
    <row r="59" spans="1:89" s="3" customFormat="1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2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22"/>
      <c r="AB59" s="22"/>
      <c r="AC59" s="22"/>
      <c r="AD59" s="22"/>
      <c r="AE59" s="100"/>
      <c r="AF59" s="22"/>
      <c r="AG59" s="22"/>
      <c r="AH59" s="22"/>
      <c r="AI59" s="22"/>
      <c r="AJ59" s="22"/>
      <c r="AK59" s="22"/>
      <c r="AL59" s="22"/>
      <c r="AM59" s="22"/>
      <c r="AN59" s="22"/>
      <c r="AO59" s="74"/>
      <c r="AP59" s="75"/>
      <c r="AQ59" s="22"/>
      <c r="AR59" s="22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</row>
    <row r="60" spans="1:89" s="3" customFormat="1" ht="15" customHeight="1">
      <c r="A60" s="115" t="s">
        <v>36</v>
      </c>
      <c r="B60" s="116" t="s">
        <v>58</v>
      </c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2"/>
      <c r="O60" s="22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22"/>
      <c r="AB60" s="22"/>
      <c r="AC60" s="22"/>
      <c r="AD60" s="22"/>
      <c r="AE60" s="100"/>
      <c r="AF60" s="22"/>
      <c r="AG60" s="22"/>
      <c r="AH60" s="22"/>
      <c r="AI60" s="22"/>
      <c r="AJ60" s="22"/>
      <c r="AK60" s="22"/>
      <c r="AL60" s="22"/>
      <c r="AM60" s="22"/>
      <c r="AN60" s="22"/>
      <c r="AO60" s="74"/>
      <c r="AP60" s="75"/>
      <c r="AQ60" s="22"/>
      <c r="AR60" s="22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</row>
    <row r="61" spans="1:89" s="3" customFormat="1" ht="12.75">
      <c r="A61" s="115" t="s">
        <v>37</v>
      </c>
      <c r="B61" s="116" t="s">
        <v>59</v>
      </c>
      <c r="C61" s="116"/>
      <c r="D61" s="114"/>
      <c r="E61" s="114"/>
      <c r="F61" s="114"/>
      <c r="G61" s="114"/>
      <c r="H61" s="114"/>
      <c r="I61" s="114"/>
      <c r="J61" s="114"/>
      <c r="K61" s="121"/>
      <c r="L61" s="121"/>
      <c r="M61" s="114"/>
      <c r="N61" s="2"/>
      <c r="O61" s="22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22"/>
      <c r="AB61" s="22"/>
      <c r="AC61" s="22"/>
      <c r="AD61" s="22"/>
      <c r="AE61" s="100"/>
      <c r="AF61" s="22"/>
      <c r="AG61" s="22"/>
      <c r="AH61" s="22"/>
      <c r="AI61" s="22"/>
      <c r="AJ61" s="22"/>
      <c r="AK61" s="22"/>
      <c r="AL61" s="22"/>
      <c r="AM61" s="22"/>
      <c r="AN61" s="22"/>
      <c r="AO61" s="73"/>
      <c r="AP61" s="62"/>
      <c r="AQ61" s="22"/>
      <c r="AR61" s="22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</row>
    <row r="62" spans="1:89" s="3" customFormat="1" ht="12.7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21"/>
      <c r="L62" s="121"/>
      <c r="M62" s="114"/>
      <c r="N62" s="2"/>
      <c r="O62" s="22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22"/>
      <c r="AB62" s="22"/>
      <c r="AC62" s="22"/>
      <c r="AD62" s="22"/>
      <c r="AE62" s="100"/>
      <c r="AF62" s="22"/>
      <c r="AG62" s="22"/>
      <c r="AH62" s="22"/>
      <c r="AI62" s="22"/>
      <c r="AJ62" s="22"/>
      <c r="AK62" s="22"/>
      <c r="AL62" s="22"/>
      <c r="AM62" s="22"/>
      <c r="AN62" s="22"/>
      <c r="AO62" s="74"/>
      <c r="AP62" s="75"/>
      <c r="AQ62" s="22"/>
      <c r="AR62" s="22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</row>
    <row r="63" spans="1:55" s="29" customFormat="1" ht="12.7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8"/>
      <c r="L63" s="118"/>
      <c r="M63" s="117"/>
      <c r="N63" s="20"/>
      <c r="AE63" s="102"/>
      <c r="AG63" s="31"/>
      <c r="AO63" s="103"/>
      <c r="AP63" s="104"/>
      <c r="AQ63" s="31"/>
      <c r="AR63" s="31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1"/>
    </row>
    <row r="64" spans="1:55" s="29" customFormat="1" ht="12.75" customHeight="1">
      <c r="A64" s="117"/>
      <c r="B64" s="129"/>
      <c r="C64" s="129"/>
      <c r="D64" s="129"/>
      <c r="E64" s="129"/>
      <c r="F64" s="129"/>
      <c r="G64" s="129"/>
      <c r="H64" s="129"/>
      <c r="I64" s="129"/>
      <c r="J64" s="129"/>
      <c r="K64" s="130"/>
      <c r="L64" s="130"/>
      <c r="M64" s="146" t="s">
        <v>38</v>
      </c>
      <c r="N64" s="146"/>
      <c r="AE64" s="102"/>
      <c r="AO64" s="103"/>
      <c r="AP64" s="104"/>
      <c r="AQ64" s="31"/>
      <c r="AR64" s="31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1"/>
    </row>
    <row r="65" spans="1:55" s="29" customFormat="1" ht="15.75">
      <c r="A65" s="117"/>
      <c r="B65" s="129"/>
      <c r="C65" s="129"/>
      <c r="D65" s="129"/>
      <c r="E65" s="129"/>
      <c r="F65" s="129"/>
      <c r="G65" s="129"/>
      <c r="H65" s="129"/>
      <c r="I65" s="129"/>
      <c r="J65" s="129"/>
      <c r="K65" s="130"/>
      <c r="L65" s="130"/>
      <c r="M65" s="131"/>
      <c r="N65" s="131"/>
      <c r="AE65" s="102"/>
      <c r="AO65" s="103"/>
      <c r="AP65" s="104"/>
      <c r="AQ65" s="31"/>
      <c r="AR65" s="31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1"/>
    </row>
    <row r="66" spans="1:55" s="29" customFormat="1" ht="16.5" thickBot="1">
      <c r="A66" s="117"/>
      <c r="B66" s="126" t="s">
        <v>39</v>
      </c>
      <c r="C66" s="132"/>
      <c r="D66" s="129"/>
      <c r="E66" s="129"/>
      <c r="F66" s="129"/>
      <c r="G66" s="129"/>
      <c r="H66" s="129"/>
      <c r="I66" s="129"/>
      <c r="J66" s="129"/>
      <c r="K66" s="130"/>
      <c r="L66" s="130"/>
      <c r="M66" s="132"/>
      <c r="N66" s="132"/>
      <c r="AE66" s="102"/>
      <c r="AO66" s="103"/>
      <c r="AP66" s="104"/>
      <c r="AQ66" s="31"/>
      <c r="AR66" s="31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1"/>
    </row>
    <row r="67" spans="1:55" s="29" customFormat="1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20"/>
      <c r="AE67" s="102"/>
      <c r="AO67" s="105"/>
      <c r="AP67" s="106"/>
      <c r="AQ67" s="31"/>
      <c r="AR67" s="31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1"/>
    </row>
    <row r="68" spans="1:13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</sheetData>
  <sheetProtection/>
  <mergeCells count="191">
    <mergeCell ref="N58:O58"/>
    <mergeCell ref="M64:N64"/>
    <mergeCell ref="A58:B58"/>
    <mergeCell ref="D58:E58"/>
    <mergeCell ref="F58:G58"/>
    <mergeCell ref="H58:I58"/>
    <mergeCell ref="J58:K58"/>
    <mergeCell ref="L58:M58"/>
    <mergeCell ref="N56:O56"/>
    <mergeCell ref="B57:C57"/>
    <mergeCell ref="D57:E57"/>
    <mergeCell ref="F57:G57"/>
    <mergeCell ref="H57:I57"/>
    <mergeCell ref="J57:K57"/>
    <mergeCell ref="L57:M57"/>
    <mergeCell ref="N57:O57"/>
    <mergeCell ref="B56:C56"/>
    <mergeCell ref="D56:E56"/>
    <mergeCell ref="F56:G56"/>
    <mergeCell ref="H56:I56"/>
    <mergeCell ref="J56:K56"/>
    <mergeCell ref="L56:M56"/>
    <mergeCell ref="N54:O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  <mergeCell ref="F54:G54"/>
    <mergeCell ref="H54:I54"/>
    <mergeCell ref="J54:K54"/>
    <mergeCell ref="L54:M54"/>
    <mergeCell ref="N52:O52"/>
    <mergeCell ref="B53:C53"/>
    <mergeCell ref="D53:E53"/>
    <mergeCell ref="F53:G53"/>
    <mergeCell ref="H53:I53"/>
    <mergeCell ref="J53:K53"/>
    <mergeCell ref="L53:M53"/>
    <mergeCell ref="N53:O53"/>
    <mergeCell ref="J33:K33"/>
    <mergeCell ref="L33:M33"/>
    <mergeCell ref="N33:O33"/>
    <mergeCell ref="A50:B50"/>
    <mergeCell ref="B52:C52"/>
    <mergeCell ref="D52:E52"/>
    <mergeCell ref="F52:G52"/>
    <mergeCell ref="H52:I52"/>
    <mergeCell ref="J52:K52"/>
    <mergeCell ref="L52:M52"/>
    <mergeCell ref="A33:A34"/>
    <mergeCell ref="B33:B34"/>
    <mergeCell ref="C33:C34"/>
    <mergeCell ref="D33:E33"/>
    <mergeCell ref="F33:G33"/>
    <mergeCell ref="H33:I33"/>
    <mergeCell ref="A28:A30"/>
    <mergeCell ref="B28:C30"/>
    <mergeCell ref="D28:F28"/>
    <mergeCell ref="L28:O28"/>
    <mergeCell ref="D29:F29"/>
    <mergeCell ref="L29:O29"/>
    <mergeCell ref="D30:F30"/>
    <mergeCell ref="L30:O30"/>
    <mergeCell ref="L23:O23"/>
    <mergeCell ref="D24:F24"/>
    <mergeCell ref="L24:O24"/>
    <mergeCell ref="A26:A27"/>
    <mergeCell ref="B26:C27"/>
    <mergeCell ref="D26:O26"/>
    <mergeCell ref="D27:F27"/>
    <mergeCell ref="L27:O27"/>
    <mergeCell ref="A20:A21"/>
    <mergeCell ref="B20:C21"/>
    <mergeCell ref="D20:O20"/>
    <mergeCell ref="D21:F21"/>
    <mergeCell ref="L21:O21"/>
    <mergeCell ref="A22:A24"/>
    <mergeCell ref="B22:C24"/>
    <mergeCell ref="D22:F22"/>
    <mergeCell ref="L22:O22"/>
    <mergeCell ref="D23:F23"/>
    <mergeCell ref="AD18:AE18"/>
    <mergeCell ref="AF18:AG18"/>
    <mergeCell ref="Z19:AA19"/>
    <mergeCell ref="AB19:AC19"/>
    <mergeCell ref="AD19:AE19"/>
    <mergeCell ref="AF19:AG19"/>
    <mergeCell ref="AD16:AE16"/>
    <mergeCell ref="AF16:AG16"/>
    <mergeCell ref="D17:F17"/>
    <mergeCell ref="L17:O17"/>
    <mergeCell ref="Z17:AA17"/>
    <mergeCell ref="AB17:AC17"/>
    <mergeCell ref="AD17:AE17"/>
    <mergeCell ref="AF17:AG17"/>
    <mergeCell ref="A16:A18"/>
    <mergeCell ref="B16:C18"/>
    <mergeCell ref="D16:F16"/>
    <mergeCell ref="L16:O16"/>
    <mergeCell ref="Z16:AA16"/>
    <mergeCell ref="AB16:AC16"/>
    <mergeCell ref="D18:F18"/>
    <mergeCell ref="L18:O18"/>
    <mergeCell ref="Z18:AA18"/>
    <mergeCell ref="AB18:AC18"/>
    <mergeCell ref="AF14:AG14"/>
    <mergeCell ref="D15:F15"/>
    <mergeCell ref="L15:O15"/>
    <mergeCell ref="Z15:AA15"/>
    <mergeCell ref="AB15:AC15"/>
    <mergeCell ref="AD15:AE15"/>
    <mergeCell ref="AF15:AG15"/>
    <mergeCell ref="Z13:AA13"/>
    <mergeCell ref="AB13:AC13"/>
    <mergeCell ref="AD13:AE13"/>
    <mergeCell ref="AF13:AG13"/>
    <mergeCell ref="A14:A15"/>
    <mergeCell ref="B14:C15"/>
    <mergeCell ref="D14:O14"/>
    <mergeCell ref="Z14:AA14"/>
    <mergeCell ref="AB14:AC14"/>
    <mergeCell ref="AD14:AE14"/>
    <mergeCell ref="A12:C12"/>
    <mergeCell ref="D12:O12"/>
    <mergeCell ref="Z12:AA12"/>
    <mergeCell ref="AB12:AC12"/>
    <mergeCell ref="AD12:AE12"/>
    <mergeCell ref="AF12:AG12"/>
    <mergeCell ref="A11:C11"/>
    <mergeCell ref="D11:O11"/>
    <mergeCell ref="Z11:AA11"/>
    <mergeCell ref="AB11:AC11"/>
    <mergeCell ref="AD11:AE11"/>
    <mergeCell ref="AF11:AG11"/>
    <mergeCell ref="A10:C10"/>
    <mergeCell ref="D10:O10"/>
    <mergeCell ref="Z10:AA10"/>
    <mergeCell ref="AB10:AC10"/>
    <mergeCell ref="AD10:AE10"/>
    <mergeCell ref="AF10:AG10"/>
    <mergeCell ref="A9:C9"/>
    <mergeCell ref="D9:O9"/>
    <mergeCell ref="Z9:AA9"/>
    <mergeCell ref="AB9:AC9"/>
    <mergeCell ref="AD9:AE9"/>
    <mergeCell ref="AF9:AG9"/>
    <mergeCell ref="A8:C8"/>
    <mergeCell ref="D8:O8"/>
    <mergeCell ref="Z8:AA8"/>
    <mergeCell ref="AB8:AC8"/>
    <mergeCell ref="AD8:AE8"/>
    <mergeCell ref="AF8:AG8"/>
    <mergeCell ref="A7:C7"/>
    <mergeCell ref="D7:O7"/>
    <mergeCell ref="Z7:AA7"/>
    <mergeCell ref="AB7:AC7"/>
    <mergeCell ref="AD7:AE7"/>
    <mergeCell ref="AF7:AG7"/>
    <mergeCell ref="A6:C6"/>
    <mergeCell ref="D6:O6"/>
    <mergeCell ref="Z6:AA6"/>
    <mergeCell ref="AB6:AC6"/>
    <mergeCell ref="AD6:AE6"/>
    <mergeCell ref="AF6:AG6"/>
    <mergeCell ref="A5:C5"/>
    <mergeCell ref="D5:O5"/>
    <mergeCell ref="Z5:AA5"/>
    <mergeCell ref="AB5:AC5"/>
    <mergeCell ref="AD5:AE5"/>
    <mergeCell ref="AF5:AG5"/>
    <mergeCell ref="A2:O2"/>
    <mergeCell ref="Z3:AA3"/>
    <mergeCell ref="AB3:AC3"/>
    <mergeCell ref="AD3:AE3"/>
    <mergeCell ref="AF3:AG3"/>
    <mergeCell ref="D4:O4"/>
    <mergeCell ref="Z4:AA4"/>
    <mergeCell ref="AB4:AC4"/>
    <mergeCell ref="AD4:AE4"/>
    <mergeCell ref="AF4:AG4"/>
    <mergeCell ref="A1:O1"/>
    <mergeCell ref="Z1:AA1"/>
    <mergeCell ref="AB1:AC1"/>
    <mergeCell ref="AD1:AE1"/>
    <mergeCell ref="AF1:AG1"/>
    <mergeCell ref="AO1:AP1"/>
  </mergeCells>
  <printOptions/>
  <pageMargins left="0.15748031496062992" right="0.15748031496062992" top="0.31496062992125984" bottom="0.35433070866141736" header="0.11811023622047245" footer="0.15748031496062992"/>
  <pageSetup fitToHeight="0" fitToWidth="1" horizontalDpi="600" verticalDpi="600" orientation="landscape" scale="67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K68"/>
  <sheetViews>
    <sheetView view="pageBreakPreview" zoomScale="90" zoomScaleSheetLayoutView="90" zoomScalePageLayoutView="0" workbookViewId="0" topLeftCell="A7">
      <selection activeCell="A13" sqref="A13:IV13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55" s="29" customFormat="1" ht="18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Z1" s="207"/>
      <c r="AA1" s="207"/>
      <c r="AB1" s="208"/>
      <c r="AC1" s="208"/>
      <c r="AD1" s="207"/>
      <c r="AE1" s="207"/>
      <c r="AF1" s="207"/>
      <c r="AG1" s="207"/>
      <c r="AO1" s="209"/>
      <c r="AP1" s="209"/>
      <c r="AQ1" s="31"/>
      <c r="AR1" s="48"/>
      <c r="AS1" s="49"/>
      <c r="AT1" s="49"/>
      <c r="AU1" s="45"/>
      <c r="AV1" s="49"/>
      <c r="AW1" s="49"/>
      <c r="AX1" s="49"/>
      <c r="AY1" s="45"/>
      <c r="AZ1" s="45"/>
      <c r="BA1" s="50"/>
      <c r="BB1" s="51"/>
      <c r="BC1" s="31"/>
    </row>
    <row r="2" spans="1:55" s="29" customFormat="1" ht="21" customHeight="1">
      <c r="A2" s="210" t="s">
        <v>40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V2" s="43"/>
      <c r="Z2" s="52"/>
      <c r="AA2" s="52"/>
      <c r="AB2" s="52"/>
      <c r="AC2" s="52"/>
      <c r="AD2" s="52"/>
      <c r="AE2" s="52"/>
      <c r="AF2" s="52"/>
      <c r="AG2" s="52"/>
      <c r="AO2" s="53"/>
      <c r="AP2" s="54"/>
      <c r="AQ2" s="31"/>
      <c r="AR2" s="55"/>
      <c r="AS2" s="56"/>
      <c r="AT2" s="57"/>
      <c r="AU2" s="45"/>
      <c r="AV2" s="57"/>
      <c r="AW2" s="58"/>
      <c r="AX2" s="57"/>
      <c r="AY2" s="45"/>
      <c r="AZ2" s="45"/>
      <c r="BA2" s="50"/>
      <c r="BB2" s="59"/>
      <c r="BC2" s="31"/>
    </row>
    <row r="3" spans="1:55" s="3" customFormat="1" ht="15.75" customHeight="1">
      <c r="A3" s="21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128"/>
      <c r="N3" s="128"/>
      <c r="O3" s="22"/>
      <c r="V3" s="60"/>
      <c r="Z3" s="211"/>
      <c r="AA3" s="212"/>
      <c r="AB3" s="211"/>
      <c r="AC3" s="212"/>
      <c r="AD3" s="211"/>
      <c r="AE3" s="212"/>
      <c r="AF3" s="211"/>
      <c r="AG3" s="212"/>
      <c r="AO3" s="61"/>
      <c r="AP3" s="62"/>
      <c r="AQ3" s="22"/>
      <c r="AR3" s="63"/>
      <c r="AS3" s="64"/>
      <c r="AT3" s="65"/>
      <c r="AU3" s="66"/>
      <c r="AV3" s="65"/>
      <c r="AW3" s="67"/>
      <c r="AX3" s="65"/>
      <c r="AY3" s="66"/>
      <c r="AZ3" s="66"/>
      <c r="BA3" s="68"/>
      <c r="BB3" s="69"/>
      <c r="BC3" s="22"/>
    </row>
    <row r="4" spans="1:55" s="3" customFormat="1" ht="21.75" customHeight="1">
      <c r="A4" s="127" t="s">
        <v>41</v>
      </c>
      <c r="B4" s="127"/>
      <c r="C4" s="127"/>
      <c r="D4" s="213" t="s">
        <v>96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V4" s="60"/>
      <c r="Z4" s="211"/>
      <c r="AA4" s="212"/>
      <c r="AB4" s="211"/>
      <c r="AC4" s="212"/>
      <c r="AD4" s="211"/>
      <c r="AE4" s="212"/>
      <c r="AF4" s="211"/>
      <c r="AG4" s="212"/>
      <c r="AO4" s="61"/>
      <c r="AP4" s="62"/>
      <c r="AQ4" s="22"/>
      <c r="AR4" s="63"/>
      <c r="AS4" s="64"/>
      <c r="AT4" s="65"/>
      <c r="AU4" s="66"/>
      <c r="AV4" s="65"/>
      <c r="AW4" s="70"/>
      <c r="AX4" s="65"/>
      <c r="AY4" s="66"/>
      <c r="AZ4" s="66"/>
      <c r="BA4" s="68"/>
      <c r="BB4" s="69"/>
      <c r="BC4" s="22"/>
    </row>
    <row r="5" spans="1:55" s="3" customFormat="1" ht="21.75" customHeight="1">
      <c r="A5" s="214" t="s">
        <v>42</v>
      </c>
      <c r="B5" s="214"/>
      <c r="C5" s="214"/>
      <c r="D5" s="215" t="s">
        <v>97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V5" s="60"/>
      <c r="Z5" s="211"/>
      <c r="AA5" s="212"/>
      <c r="AB5" s="211"/>
      <c r="AC5" s="212"/>
      <c r="AD5" s="211"/>
      <c r="AE5" s="212"/>
      <c r="AF5" s="211"/>
      <c r="AG5" s="212"/>
      <c r="AO5" s="61"/>
      <c r="AP5" s="62"/>
      <c r="AQ5" s="22"/>
      <c r="AR5" s="63"/>
      <c r="AS5" s="64"/>
      <c r="AT5" s="65"/>
      <c r="AU5" s="66"/>
      <c r="AV5" s="65"/>
      <c r="AW5" s="70"/>
      <c r="AX5" s="65"/>
      <c r="AY5" s="66"/>
      <c r="AZ5" s="66"/>
      <c r="BA5" s="68"/>
      <c r="BB5" s="69"/>
      <c r="BC5" s="22"/>
    </row>
    <row r="6" spans="1:55" s="3" customFormat="1" ht="21.75" customHeight="1">
      <c r="A6" s="214" t="s">
        <v>43</v>
      </c>
      <c r="B6" s="214"/>
      <c r="C6" s="214"/>
      <c r="D6" s="216">
        <v>320</v>
      </c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V6" s="60"/>
      <c r="Z6" s="211"/>
      <c r="AA6" s="212"/>
      <c r="AB6" s="211"/>
      <c r="AC6" s="212"/>
      <c r="AD6" s="211"/>
      <c r="AE6" s="212"/>
      <c r="AF6" s="211"/>
      <c r="AG6" s="212"/>
      <c r="AO6" s="61"/>
      <c r="AP6" s="62"/>
      <c r="AQ6" s="22"/>
      <c r="AR6" s="63"/>
      <c r="AS6" s="64"/>
      <c r="AT6" s="65"/>
      <c r="AU6" s="66"/>
      <c r="AV6" s="65"/>
      <c r="AW6" s="70"/>
      <c r="AX6" s="65"/>
      <c r="AY6" s="66"/>
      <c r="AZ6" s="66"/>
      <c r="BA6" s="68"/>
      <c r="BB6" s="69"/>
      <c r="BC6" s="22"/>
    </row>
    <row r="7" spans="1:55" s="3" customFormat="1" ht="21.75" customHeight="1">
      <c r="A7" s="217" t="s">
        <v>8</v>
      </c>
      <c r="B7" s="217"/>
      <c r="C7" s="217"/>
      <c r="D7" s="218" t="s">
        <v>88</v>
      </c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V7" s="60"/>
      <c r="Z7" s="211"/>
      <c r="AA7" s="212"/>
      <c r="AB7" s="211"/>
      <c r="AC7" s="212"/>
      <c r="AD7" s="211"/>
      <c r="AE7" s="212"/>
      <c r="AF7" s="211"/>
      <c r="AG7" s="212"/>
      <c r="AO7" s="61"/>
      <c r="AP7" s="62"/>
      <c r="AQ7" s="22"/>
      <c r="AR7" s="63"/>
      <c r="AS7" s="64"/>
      <c r="AT7" s="65"/>
      <c r="AU7" s="66"/>
      <c r="AV7" s="65"/>
      <c r="AW7" s="70"/>
      <c r="AX7" s="65"/>
      <c r="AY7" s="66"/>
      <c r="AZ7" s="66"/>
      <c r="BA7" s="68"/>
      <c r="BB7" s="69"/>
      <c r="BC7" s="22"/>
    </row>
    <row r="8" spans="1:55" s="3" customFormat="1" ht="21.75" customHeight="1">
      <c r="A8" s="179" t="s">
        <v>44</v>
      </c>
      <c r="B8" s="179"/>
      <c r="C8" s="179"/>
      <c r="D8" s="218" t="s">
        <v>98</v>
      </c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V8" s="60"/>
      <c r="Z8" s="211"/>
      <c r="AA8" s="212"/>
      <c r="AB8" s="211"/>
      <c r="AC8" s="212"/>
      <c r="AD8" s="211"/>
      <c r="AE8" s="212"/>
      <c r="AF8" s="211"/>
      <c r="AG8" s="212"/>
      <c r="AO8" s="61"/>
      <c r="AP8" s="62"/>
      <c r="AQ8" s="22"/>
      <c r="AR8" s="63"/>
      <c r="AS8" s="64"/>
      <c r="AT8" s="65"/>
      <c r="AU8" s="66"/>
      <c r="AV8" s="65"/>
      <c r="AW8" s="70"/>
      <c r="AX8" s="65"/>
      <c r="AY8" s="66"/>
      <c r="AZ8" s="66"/>
      <c r="BA8" s="68"/>
      <c r="BB8" s="69"/>
      <c r="BC8" s="22"/>
    </row>
    <row r="9" spans="1:55" s="3" customFormat="1" ht="21.75" customHeight="1">
      <c r="A9" s="179" t="s">
        <v>6</v>
      </c>
      <c r="B9" s="179"/>
      <c r="C9" s="179"/>
      <c r="D9" s="218" t="s">
        <v>99</v>
      </c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Z9" s="211"/>
      <c r="AA9" s="212"/>
      <c r="AB9" s="211"/>
      <c r="AC9" s="212"/>
      <c r="AD9" s="211"/>
      <c r="AE9" s="212"/>
      <c r="AF9" s="211"/>
      <c r="AG9" s="212"/>
      <c r="AO9" s="61"/>
      <c r="AP9" s="62"/>
      <c r="AQ9" s="22"/>
      <c r="AR9" s="63"/>
      <c r="AS9" s="64"/>
      <c r="AT9" s="65"/>
      <c r="AU9" s="66"/>
      <c r="AV9" s="65"/>
      <c r="AW9" s="70"/>
      <c r="AX9" s="65"/>
      <c r="AY9" s="66"/>
      <c r="AZ9" s="66"/>
      <c r="BA9" s="68"/>
      <c r="BB9" s="69"/>
      <c r="BC9" s="22"/>
    </row>
    <row r="10" spans="1:55" s="3" customFormat="1" ht="21.75" customHeight="1">
      <c r="A10" s="179" t="s">
        <v>45</v>
      </c>
      <c r="B10" s="179"/>
      <c r="C10" s="179"/>
      <c r="D10" s="218" t="s">
        <v>100</v>
      </c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Z10" s="211"/>
      <c r="AA10" s="212"/>
      <c r="AB10" s="211"/>
      <c r="AC10" s="212"/>
      <c r="AD10" s="211"/>
      <c r="AE10" s="212"/>
      <c r="AF10" s="211"/>
      <c r="AG10" s="212"/>
      <c r="AO10" s="61"/>
      <c r="AP10" s="62"/>
      <c r="AQ10" s="22"/>
      <c r="AR10" s="63"/>
      <c r="AS10" s="64"/>
      <c r="AT10" s="65"/>
      <c r="AU10" s="66"/>
      <c r="AV10" s="65"/>
      <c r="AW10" s="70"/>
      <c r="AX10" s="65"/>
      <c r="AY10" s="66"/>
      <c r="AZ10" s="66"/>
      <c r="BA10" s="68"/>
      <c r="BB10" s="69"/>
      <c r="BC10" s="22"/>
    </row>
    <row r="11" spans="1:55" s="3" customFormat="1" ht="21.75" customHeight="1">
      <c r="A11" s="219" t="s">
        <v>46</v>
      </c>
      <c r="B11" s="219"/>
      <c r="C11" s="219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Z11" s="211"/>
      <c r="AA11" s="212"/>
      <c r="AB11" s="211"/>
      <c r="AC11" s="212"/>
      <c r="AD11" s="211"/>
      <c r="AE11" s="212"/>
      <c r="AF11" s="211"/>
      <c r="AG11" s="212"/>
      <c r="AO11" s="61"/>
      <c r="AP11" s="62"/>
      <c r="AQ11" s="22"/>
      <c r="AR11" s="63"/>
      <c r="AS11" s="64"/>
      <c r="AT11" s="65"/>
      <c r="AU11" s="66"/>
      <c r="AV11" s="65"/>
      <c r="AW11" s="70"/>
      <c r="AX11" s="65"/>
      <c r="AY11" s="66"/>
      <c r="AZ11" s="66"/>
      <c r="BA11" s="68"/>
      <c r="BB11" s="69"/>
      <c r="BC11" s="22"/>
    </row>
    <row r="12" spans="1:55" s="3" customFormat="1" ht="21.75" customHeight="1">
      <c r="A12" s="179" t="s">
        <v>47</v>
      </c>
      <c r="B12" s="179"/>
      <c r="C12" s="179"/>
      <c r="D12" s="218" t="s">
        <v>101</v>
      </c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Z12" s="211"/>
      <c r="AA12" s="212"/>
      <c r="AB12" s="211"/>
      <c r="AC12" s="212"/>
      <c r="AD12" s="211"/>
      <c r="AE12" s="212"/>
      <c r="AF12" s="211"/>
      <c r="AG12" s="212"/>
      <c r="AO12" s="61"/>
      <c r="AP12" s="62"/>
      <c r="AQ12" s="22"/>
      <c r="AR12" s="63"/>
      <c r="AS12" s="64"/>
      <c r="AT12" s="65"/>
      <c r="AU12" s="66"/>
      <c r="AV12" s="65"/>
      <c r="AW12" s="70"/>
      <c r="AX12" s="65"/>
      <c r="AY12" s="66"/>
      <c r="AZ12" s="66"/>
      <c r="BA12" s="68"/>
      <c r="BB12" s="69"/>
      <c r="BC12" s="22"/>
    </row>
    <row r="13" spans="1:55" s="3" customFormat="1" ht="21" customHeight="1" hidden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Z13" s="211"/>
      <c r="AA13" s="212"/>
      <c r="AB13" s="211"/>
      <c r="AC13" s="212"/>
      <c r="AD13" s="211"/>
      <c r="AE13" s="212"/>
      <c r="AF13" s="211"/>
      <c r="AG13" s="212"/>
      <c r="AO13" s="71"/>
      <c r="AP13" s="72"/>
      <c r="AQ13" s="22"/>
      <c r="AR13" s="63"/>
      <c r="AS13" s="64"/>
      <c r="AT13" s="65"/>
      <c r="AU13" s="66"/>
      <c r="AV13" s="65"/>
      <c r="AW13" s="70"/>
      <c r="AX13" s="65"/>
      <c r="AY13" s="66"/>
      <c r="AZ13" s="66"/>
      <c r="BA13" s="68"/>
      <c r="BB13" s="69"/>
      <c r="BC13" s="22"/>
    </row>
    <row r="14" spans="1:54" s="3" customFormat="1" ht="15" customHeight="1">
      <c r="A14" s="164"/>
      <c r="B14" s="175" t="s">
        <v>10</v>
      </c>
      <c r="C14" s="176"/>
      <c r="D14" s="159" t="s">
        <v>11</v>
      </c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Z14" s="211"/>
      <c r="AA14" s="212"/>
      <c r="AB14" s="211"/>
      <c r="AC14" s="212"/>
      <c r="AD14" s="211"/>
      <c r="AE14" s="212"/>
      <c r="AF14" s="211"/>
      <c r="AG14" s="212"/>
      <c r="AN14" s="71"/>
      <c r="AO14" s="72"/>
      <c r="AP14" s="22"/>
      <c r="AQ14" s="63"/>
      <c r="AR14" s="64"/>
      <c r="AS14" s="65"/>
      <c r="AT14" s="66"/>
      <c r="AU14" s="65"/>
      <c r="AV14" s="70"/>
      <c r="AW14" s="65"/>
      <c r="AX14" s="66"/>
      <c r="AY14" s="66"/>
      <c r="AZ14" s="68"/>
      <c r="BA14" s="69"/>
      <c r="BB14" s="22"/>
    </row>
    <row r="15" spans="1:54" s="3" customFormat="1" ht="39" customHeight="1">
      <c r="A15" s="164"/>
      <c r="B15" s="177"/>
      <c r="C15" s="178"/>
      <c r="D15" s="159" t="s">
        <v>12</v>
      </c>
      <c r="E15" s="159"/>
      <c r="F15" s="159"/>
      <c r="G15" s="6" t="s">
        <v>21</v>
      </c>
      <c r="H15" s="6" t="s">
        <v>72</v>
      </c>
      <c r="I15" s="6" t="s">
        <v>77</v>
      </c>
      <c r="J15" s="6" t="s">
        <v>78</v>
      </c>
      <c r="K15" s="6" t="s">
        <v>79</v>
      </c>
      <c r="L15" s="159" t="s">
        <v>15</v>
      </c>
      <c r="M15" s="159"/>
      <c r="N15" s="159"/>
      <c r="O15" s="159"/>
      <c r="Z15" s="211"/>
      <c r="AA15" s="212"/>
      <c r="AB15" s="211"/>
      <c r="AC15" s="212"/>
      <c r="AD15" s="211"/>
      <c r="AE15" s="212"/>
      <c r="AF15" s="211"/>
      <c r="AG15" s="212"/>
      <c r="AN15" s="73"/>
      <c r="AO15" s="62"/>
      <c r="AP15" s="22"/>
      <c r="AQ15" s="63"/>
      <c r="AR15" s="64"/>
      <c r="AS15" s="65"/>
      <c r="AT15" s="66"/>
      <c r="AU15" s="65"/>
      <c r="AV15" s="70"/>
      <c r="AW15" s="65"/>
      <c r="AX15" s="66"/>
      <c r="AY15" s="66"/>
      <c r="AZ15" s="68"/>
      <c r="BA15" s="69"/>
      <c r="BB15" s="22"/>
    </row>
    <row r="16" spans="1:54" s="3" customFormat="1" ht="42" customHeight="1">
      <c r="A16" s="168">
        <v>1</v>
      </c>
      <c r="B16" s="242" t="s">
        <v>102</v>
      </c>
      <c r="C16" s="221"/>
      <c r="D16" s="167" t="s">
        <v>103</v>
      </c>
      <c r="E16" s="167"/>
      <c r="F16" s="167"/>
      <c r="G16" s="7" t="s">
        <v>105</v>
      </c>
      <c r="H16" s="5" t="s">
        <v>104</v>
      </c>
      <c r="I16" s="141">
        <v>0.99</v>
      </c>
      <c r="J16" s="142">
        <v>0.99</v>
      </c>
      <c r="K16" s="143">
        <v>0.99</v>
      </c>
      <c r="L16" s="164" t="s">
        <v>92</v>
      </c>
      <c r="M16" s="164"/>
      <c r="N16" s="164"/>
      <c r="O16" s="164"/>
      <c r="Z16" s="211"/>
      <c r="AA16" s="212"/>
      <c r="AB16" s="211"/>
      <c r="AC16" s="212"/>
      <c r="AD16" s="211"/>
      <c r="AE16" s="212"/>
      <c r="AF16" s="211"/>
      <c r="AG16" s="212"/>
      <c r="AN16" s="74"/>
      <c r="AO16" s="75"/>
      <c r="AP16" s="22"/>
      <c r="AQ16" s="63"/>
      <c r="AR16" s="64"/>
      <c r="AS16" s="65"/>
      <c r="AT16" s="66"/>
      <c r="AU16" s="65"/>
      <c r="AV16" s="70"/>
      <c r="AW16" s="65"/>
      <c r="AX16" s="66"/>
      <c r="AY16" s="66"/>
      <c r="AZ16" s="68"/>
      <c r="BA16" s="69"/>
      <c r="BB16" s="22"/>
    </row>
    <row r="17" spans="1:54" s="3" customFormat="1" ht="9.75" customHeight="1">
      <c r="A17" s="168"/>
      <c r="B17" s="222"/>
      <c r="C17" s="223"/>
      <c r="D17" s="167"/>
      <c r="E17" s="167"/>
      <c r="F17" s="167"/>
      <c r="G17" s="7"/>
      <c r="H17" s="5"/>
      <c r="I17" s="136"/>
      <c r="J17" s="5"/>
      <c r="K17" s="24"/>
      <c r="L17" s="164"/>
      <c r="M17" s="164"/>
      <c r="N17" s="164"/>
      <c r="O17" s="164"/>
      <c r="Z17" s="211"/>
      <c r="AA17" s="212"/>
      <c r="AB17" s="211"/>
      <c r="AC17" s="212"/>
      <c r="AD17" s="211"/>
      <c r="AE17" s="212"/>
      <c r="AF17" s="211"/>
      <c r="AG17" s="212"/>
      <c r="AN17" s="74"/>
      <c r="AO17" s="75"/>
      <c r="AP17" s="22"/>
      <c r="AQ17" s="63"/>
      <c r="AR17" s="64"/>
      <c r="AS17" s="65"/>
      <c r="AT17" s="66"/>
      <c r="AU17" s="65"/>
      <c r="AV17" s="70"/>
      <c r="AW17" s="65"/>
      <c r="AX17" s="66"/>
      <c r="AY17" s="66"/>
      <c r="AZ17" s="68"/>
      <c r="BA17" s="69"/>
      <c r="BB17" s="22"/>
    </row>
    <row r="18" spans="1:54" s="3" customFormat="1" ht="42" customHeight="1" hidden="1">
      <c r="A18" s="168"/>
      <c r="B18" s="224"/>
      <c r="C18" s="225"/>
      <c r="D18" s="167"/>
      <c r="E18" s="167"/>
      <c r="F18" s="167"/>
      <c r="G18" s="7"/>
      <c r="H18" s="5"/>
      <c r="I18" s="136"/>
      <c r="J18" s="5"/>
      <c r="K18" s="24"/>
      <c r="L18" s="164"/>
      <c r="M18" s="164"/>
      <c r="N18" s="164"/>
      <c r="O18" s="164"/>
      <c r="Z18" s="211"/>
      <c r="AA18" s="212"/>
      <c r="AB18" s="211"/>
      <c r="AC18" s="212"/>
      <c r="AD18" s="211"/>
      <c r="AE18" s="212"/>
      <c r="AF18" s="211"/>
      <c r="AG18" s="212"/>
      <c r="AN18" s="74"/>
      <c r="AO18" s="75"/>
      <c r="AP18" s="22"/>
      <c r="AQ18" s="63"/>
      <c r="AR18" s="64"/>
      <c r="AS18" s="65"/>
      <c r="AT18" s="66"/>
      <c r="AU18" s="65"/>
      <c r="AV18" s="70"/>
      <c r="AW18" s="65"/>
      <c r="AX18" s="66"/>
      <c r="AY18" s="66"/>
      <c r="AZ18" s="68"/>
      <c r="BA18" s="69"/>
      <c r="BB18" s="22"/>
    </row>
    <row r="19" spans="1:55" s="3" customFormat="1" ht="15" customHeight="1">
      <c r="A19" s="2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Z19" s="211"/>
      <c r="AA19" s="212"/>
      <c r="AB19" s="211"/>
      <c r="AC19" s="212"/>
      <c r="AD19" s="211"/>
      <c r="AE19" s="212"/>
      <c r="AF19" s="211"/>
      <c r="AG19" s="212"/>
      <c r="AO19" s="73"/>
      <c r="AP19" s="62"/>
      <c r="AQ19" s="22"/>
      <c r="AR19" s="63"/>
      <c r="AS19" s="64"/>
      <c r="AT19" s="65"/>
      <c r="AU19" s="66"/>
      <c r="AV19" s="65"/>
      <c r="AW19" s="70"/>
      <c r="AX19" s="65"/>
      <c r="AY19" s="66"/>
      <c r="AZ19" s="66"/>
      <c r="BA19" s="68"/>
      <c r="BB19" s="69"/>
      <c r="BC19" s="22"/>
    </row>
    <row r="20" spans="1:54" s="3" customFormat="1" ht="15" customHeight="1" hidden="1">
      <c r="A20" s="164"/>
      <c r="B20" s="175" t="s">
        <v>16</v>
      </c>
      <c r="C20" s="176"/>
      <c r="D20" s="159" t="s">
        <v>18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AA20" s="76"/>
      <c r="AB20" s="76"/>
      <c r="AC20" s="77"/>
      <c r="AD20" s="78"/>
      <c r="AE20" s="77"/>
      <c r="AN20" s="73"/>
      <c r="AO20" s="62"/>
      <c r="AP20" s="22"/>
      <c r="AQ20" s="63"/>
      <c r="AR20" s="64"/>
      <c r="AS20" s="65"/>
      <c r="AT20" s="66"/>
      <c r="AU20" s="65"/>
      <c r="AV20" s="70"/>
      <c r="AW20" s="65"/>
      <c r="AX20" s="66"/>
      <c r="AY20" s="66"/>
      <c r="AZ20" s="68"/>
      <c r="BA20" s="69"/>
      <c r="BB20" s="22"/>
    </row>
    <row r="21" spans="1:53" s="3" customFormat="1" ht="39" customHeight="1" hidden="1">
      <c r="A21" s="164"/>
      <c r="B21" s="177"/>
      <c r="C21" s="178"/>
      <c r="D21" s="159" t="s">
        <v>12</v>
      </c>
      <c r="E21" s="159"/>
      <c r="F21" s="159"/>
      <c r="G21" s="6" t="s">
        <v>21</v>
      </c>
      <c r="H21" s="6" t="s">
        <v>72</v>
      </c>
      <c r="I21" s="6" t="s">
        <v>77</v>
      </c>
      <c r="J21" s="6" t="s">
        <v>78</v>
      </c>
      <c r="K21" s="6" t="s">
        <v>79</v>
      </c>
      <c r="L21" s="159" t="s">
        <v>15</v>
      </c>
      <c r="M21" s="159"/>
      <c r="N21" s="159"/>
      <c r="O21" s="159"/>
      <c r="AA21" s="76"/>
      <c r="AB21" s="77"/>
      <c r="AC21" s="78"/>
      <c r="AD21" s="77"/>
      <c r="AM21" s="74"/>
      <c r="AN21" s="75"/>
      <c r="AO21" s="22"/>
      <c r="AP21" s="22"/>
      <c r="AQ21" s="66"/>
      <c r="AR21" s="66"/>
      <c r="AS21" s="66"/>
      <c r="AT21" s="65"/>
      <c r="AU21" s="70"/>
      <c r="AV21" s="65"/>
      <c r="AW21" s="66"/>
      <c r="AX21" s="66"/>
      <c r="AY21" s="68"/>
      <c r="AZ21" s="69"/>
      <c r="BA21" s="22"/>
    </row>
    <row r="22" spans="1:53" s="3" customFormat="1" ht="42" customHeight="1" hidden="1">
      <c r="A22" s="168">
        <v>2</v>
      </c>
      <c r="B22" s="226"/>
      <c r="C22" s="221"/>
      <c r="D22" s="167"/>
      <c r="E22" s="167"/>
      <c r="F22" s="167"/>
      <c r="G22" s="7"/>
      <c r="H22" s="5"/>
      <c r="I22" s="136"/>
      <c r="J22" s="5"/>
      <c r="K22" s="24"/>
      <c r="L22" s="164"/>
      <c r="M22" s="164"/>
      <c r="N22" s="164"/>
      <c r="O22" s="164"/>
      <c r="AA22" s="76"/>
      <c r="AB22" s="77"/>
      <c r="AC22" s="78"/>
      <c r="AD22" s="77"/>
      <c r="AM22" s="74"/>
      <c r="AN22" s="75"/>
      <c r="AO22" s="22"/>
      <c r="AP22" s="22"/>
      <c r="AQ22" s="66"/>
      <c r="AR22" s="66"/>
      <c r="AS22" s="66"/>
      <c r="AT22" s="65"/>
      <c r="AU22" s="79"/>
      <c r="AV22" s="65"/>
      <c r="AW22" s="66"/>
      <c r="AX22" s="66"/>
      <c r="AY22" s="68"/>
      <c r="AZ22" s="69"/>
      <c r="BA22" s="22"/>
    </row>
    <row r="23" spans="1:53" s="3" customFormat="1" ht="42" customHeight="1" hidden="1">
      <c r="A23" s="168"/>
      <c r="B23" s="222"/>
      <c r="C23" s="223"/>
      <c r="D23" s="167"/>
      <c r="E23" s="167"/>
      <c r="F23" s="167"/>
      <c r="G23" s="7"/>
      <c r="H23" s="5"/>
      <c r="I23" s="136"/>
      <c r="J23" s="5"/>
      <c r="K23" s="24"/>
      <c r="L23" s="164"/>
      <c r="M23" s="164"/>
      <c r="N23" s="164"/>
      <c r="O23" s="164"/>
      <c r="AA23" s="76"/>
      <c r="AB23" s="77"/>
      <c r="AC23" s="78"/>
      <c r="AD23" s="77"/>
      <c r="AM23" s="73"/>
      <c r="AN23" s="62"/>
      <c r="AO23" s="22"/>
      <c r="AP23" s="22"/>
      <c r="AQ23" s="66"/>
      <c r="AR23" s="66"/>
      <c r="AS23" s="66"/>
      <c r="AT23" s="65"/>
      <c r="AU23" s="79"/>
      <c r="AV23" s="65"/>
      <c r="AW23" s="66"/>
      <c r="AX23" s="66"/>
      <c r="AY23" s="68"/>
      <c r="AZ23" s="69"/>
      <c r="BA23" s="22"/>
    </row>
    <row r="24" spans="1:53" s="3" customFormat="1" ht="42" customHeight="1" hidden="1">
      <c r="A24" s="168"/>
      <c r="B24" s="224"/>
      <c r="C24" s="225"/>
      <c r="D24" s="167"/>
      <c r="E24" s="167"/>
      <c r="F24" s="167"/>
      <c r="G24" s="7"/>
      <c r="H24" s="5"/>
      <c r="I24" s="136"/>
      <c r="J24" s="5"/>
      <c r="K24" s="24"/>
      <c r="L24" s="164"/>
      <c r="M24" s="164"/>
      <c r="N24" s="164"/>
      <c r="O24" s="164"/>
      <c r="AA24" s="76"/>
      <c r="AB24" s="77"/>
      <c r="AC24" s="78"/>
      <c r="AD24" s="77"/>
      <c r="AM24" s="74"/>
      <c r="AN24" s="75"/>
      <c r="AO24" s="22"/>
      <c r="AP24" s="22"/>
      <c r="AQ24" s="66"/>
      <c r="AR24" s="66"/>
      <c r="AS24" s="66"/>
      <c r="AT24" s="65"/>
      <c r="AU24" s="79"/>
      <c r="AV24" s="65"/>
      <c r="AW24" s="66"/>
      <c r="AX24" s="66"/>
      <c r="AY24" s="68"/>
      <c r="AZ24" s="69"/>
      <c r="BA24" s="22"/>
    </row>
    <row r="25" spans="1:54" s="3" customFormat="1" ht="15" customHeight="1" hidden="1">
      <c r="A25" s="2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AB25" s="76"/>
      <c r="AC25" s="77"/>
      <c r="AD25" s="78"/>
      <c r="AE25" s="77"/>
      <c r="AN25" s="74"/>
      <c r="AO25" s="75"/>
      <c r="AP25" s="22"/>
      <c r="AQ25" s="22"/>
      <c r="AR25" s="66"/>
      <c r="AS25" s="66"/>
      <c r="AT25" s="66"/>
      <c r="AU25" s="65"/>
      <c r="AV25" s="79"/>
      <c r="AW25" s="65"/>
      <c r="AX25" s="66"/>
      <c r="AY25" s="66"/>
      <c r="AZ25" s="68"/>
      <c r="BA25" s="69"/>
      <c r="BB25" s="22"/>
    </row>
    <row r="26" spans="1:54" s="3" customFormat="1" ht="15" customHeight="1" hidden="1">
      <c r="A26" s="164"/>
      <c r="B26" s="175" t="s">
        <v>16</v>
      </c>
      <c r="C26" s="176"/>
      <c r="D26" s="159" t="s">
        <v>18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AB26" s="76"/>
      <c r="AC26" s="77"/>
      <c r="AD26" s="78"/>
      <c r="AE26" s="77"/>
      <c r="AN26" s="74"/>
      <c r="AO26" s="75"/>
      <c r="AP26" s="22"/>
      <c r="AQ26" s="22"/>
      <c r="AR26" s="66"/>
      <c r="AS26" s="66"/>
      <c r="AT26" s="66"/>
      <c r="AU26" s="65"/>
      <c r="AV26" s="79"/>
      <c r="AW26" s="65"/>
      <c r="AX26" s="66"/>
      <c r="AY26" s="66"/>
      <c r="AZ26" s="68"/>
      <c r="BA26" s="69"/>
      <c r="BB26" s="22"/>
    </row>
    <row r="27" spans="1:53" s="3" customFormat="1" ht="39" customHeight="1" hidden="1">
      <c r="A27" s="164"/>
      <c r="B27" s="177"/>
      <c r="C27" s="178"/>
      <c r="D27" s="159" t="s">
        <v>12</v>
      </c>
      <c r="E27" s="159"/>
      <c r="F27" s="159"/>
      <c r="G27" s="6" t="s">
        <v>21</v>
      </c>
      <c r="H27" s="6" t="s">
        <v>72</v>
      </c>
      <c r="I27" s="6" t="s">
        <v>77</v>
      </c>
      <c r="J27" s="6" t="s">
        <v>78</v>
      </c>
      <c r="K27" s="6" t="s">
        <v>79</v>
      </c>
      <c r="L27" s="227" t="s">
        <v>15</v>
      </c>
      <c r="M27" s="227"/>
      <c r="N27" s="227"/>
      <c r="O27" s="227"/>
      <c r="AA27" s="76"/>
      <c r="AB27" s="77"/>
      <c r="AC27" s="78"/>
      <c r="AD27" s="77"/>
      <c r="AM27" s="74"/>
      <c r="AN27" s="75"/>
      <c r="AO27" s="22"/>
      <c r="AP27" s="22"/>
      <c r="AQ27" s="66"/>
      <c r="AR27" s="66"/>
      <c r="AS27" s="66"/>
      <c r="AT27" s="65"/>
      <c r="AU27" s="79"/>
      <c r="AV27" s="65"/>
      <c r="AW27" s="66"/>
      <c r="AX27" s="66"/>
      <c r="AY27" s="68"/>
      <c r="AZ27" s="69"/>
      <c r="BA27" s="22"/>
    </row>
    <row r="28" spans="1:53" s="3" customFormat="1" ht="42" customHeight="1" hidden="1">
      <c r="A28" s="168">
        <v>3</v>
      </c>
      <c r="B28" s="226"/>
      <c r="C28" s="228"/>
      <c r="D28" s="167"/>
      <c r="E28" s="167"/>
      <c r="F28" s="167"/>
      <c r="G28" s="7"/>
      <c r="H28" s="5"/>
      <c r="I28" s="136"/>
      <c r="J28" s="5"/>
      <c r="K28" s="5"/>
      <c r="L28" s="164"/>
      <c r="M28" s="164"/>
      <c r="N28" s="164"/>
      <c r="O28" s="164"/>
      <c r="AA28" s="76"/>
      <c r="AB28" s="77"/>
      <c r="AC28" s="78"/>
      <c r="AD28" s="77"/>
      <c r="AM28" s="73"/>
      <c r="AN28" s="62"/>
      <c r="AO28" s="22"/>
      <c r="AP28" s="22"/>
      <c r="AQ28" s="66"/>
      <c r="AR28" s="66"/>
      <c r="AS28" s="66"/>
      <c r="AT28" s="65"/>
      <c r="AU28" s="79"/>
      <c r="AV28" s="65"/>
      <c r="AW28" s="66"/>
      <c r="AX28" s="66"/>
      <c r="AY28" s="68"/>
      <c r="AZ28" s="69"/>
      <c r="BA28" s="22"/>
    </row>
    <row r="29" spans="1:53" s="3" customFormat="1" ht="42" customHeight="1" hidden="1">
      <c r="A29" s="168"/>
      <c r="B29" s="222"/>
      <c r="C29" s="229"/>
      <c r="D29" s="167"/>
      <c r="E29" s="167"/>
      <c r="F29" s="167"/>
      <c r="G29" s="7"/>
      <c r="H29" s="5"/>
      <c r="I29" s="136"/>
      <c r="J29" s="5"/>
      <c r="K29" s="5"/>
      <c r="L29" s="164"/>
      <c r="M29" s="164"/>
      <c r="N29" s="164"/>
      <c r="O29" s="164"/>
      <c r="AA29" s="76"/>
      <c r="AB29" s="77"/>
      <c r="AC29" s="78"/>
      <c r="AD29" s="77"/>
      <c r="AM29" s="73"/>
      <c r="AN29" s="62"/>
      <c r="AO29" s="22"/>
      <c r="AP29" s="22"/>
      <c r="AQ29" s="66"/>
      <c r="AR29" s="66"/>
      <c r="AS29" s="66"/>
      <c r="AT29" s="65"/>
      <c r="AU29" s="79"/>
      <c r="AV29" s="65"/>
      <c r="AW29" s="66"/>
      <c r="AX29" s="66"/>
      <c r="AY29" s="68"/>
      <c r="AZ29" s="69"/>
      <c r="BA29" s="22"/>
    </row>
    <row r="30" spans="1:53" s="3" customFormat="1" ht="42" customHeight="1" hidden="1">
      <c r="A30" s="168"/>
      <c r="B30" s="224"/>
      <c r="C30" s="230"/>
      <c r="D30" s="167"/>
      <c r="E30" s="167"/>
      <c r="F30" s="167"/>
      <c r="G30" s="7"/>
      <c r="H30" s="5"/>
      <c r="I30" s="136"/>
      <c r="J30" s="5"/>
      <c r="K30" s="5"/>
      <c r="L30" s="164"/>
      <c r="M30" s="164"/>
      <c r="N30" s="164"/>
      <c r="O30" s="164"/>
      <c r="P30" s="20"/>
      <c r="Q30" s="20"/>
      <c r="R30" s="20"/>
      <c r="S30" s="20"/>
      <c r="T30" s="20"/>
      <c r="U30" s="20"/>
      <c r="V30" s="80"/>
      <c r="AA30" s="76"/>
      <c r="AB30" s="77"/>
      <c r="AC30" s="78"/>
      <c r="AD30" s="77"/>
      <c r="AM30" s="73"/>
      <c r="AN30" s="62"/>
      <c r="AO30" s="22"/>
      <c r="AP30" s="22"/>
      <c r="AQ30" s="66"/>
      <c r="AR30" s="66"/>
      <c r="AS30" s="66"/>
      <c r="AT30" s="65"/>
      <c r="AU30" s="79"/>
      <c r="AV30" s="65"/>
      <c r="AW30" s="66"/>
      <c r="AX30" s="66"/>
      <c r="AY30" s="68"/>
      <c r="AZ30" s="69"/>
      <c r="BA30" s="22"/>
    </row>
    <row r="31" spans="1:55" s="3" customFormat="1" ht="15" customHeight="1" hidden="1">
      <c r="A31" s="2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0"/>
      <c r="P31" s="20"/>
      <c r="Q31" s="20"/>
      <c r="R31" s="20"/>
      <c r="S31" s="20"/>
      <c r="T31" s="20"/>
      <c r="U31" s="20"/>
      <c r="V31" s="80"/>
      <c r="W31" s="2"/>
      <c r="X31" s="2"/>
      <c r="AC31" s="76"/>
      <c r="AD31" s="77"/>
      <c r="AE31" s="78"/>
      <c r="AF31" s="77"/>
      <c r="AO31" s="73"/>
      <c r="AP31" s="62"/>
      <c r="AQ31" s="22"/>
      <c r="AR31" s="22"/>
      <c r="AS31" s="66"/>
      <c r="AT31" s="66"/>
      <c r="AU31" s="66"/>
      <c r="AV31" s="65"/>
      <c r="AW31" s="79"/>
      <c r="AX31" s="65"/>
      <c r="AY31" s="66"/>
      <c r="AZ31" s="66"/>
      <c r="BA31" s="68"/>
      <c r="BB31" s="69"/>
      <c r="BC31" s="22"/>
    </row>
    <row r="32" spans="1:55" s="3" customFormat="1" ht="21" customHeight="1" hidden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81"/>
      <c r="P32" s="81"/>
      <c r="Q32" s="81"/>
      <c r="R32" s="81"/>
      <c r="S32" s="81"/>
      <c r="T32" s="81"/>
      <c r="U32" s="81"/>
      <c r="V32" s="2"/>
      <c r="W32" s="2"/>
      <c r="X32" s="2"/>
      <c r="AC32" s="76"/>
      <c r="AD32" s="76"/>
      <c r="AF32" s="76"/>
      <c r="AO32" s="73"/>
      <c r="AP32" s="62"/>
      <c r="AQ32" s="22"/>
      <c r="AR32" s="22"/>
      <c r="AS32" s="66"/>
      <c r="AT32" s="66"/>
      <c r="AU32" s="66"/>
      <c r="AV32" s="65"/>
      <c r="AW32" s="79"/>
      <c r="AX32" s="65"/>
      <c r="AY32" s="66"/>
      <c r="AZ32" s="66"/>
      <c r="BA32" s="68"/>
      <c r="BB32" s="82"/>
      <c r="BC32" s="22"/>
    </row>
    <row r="33" spans="1:54" s="3" customFormat="1" ht="27.75" customHeight="1">
      <c r="A33" s="231" t="s">
        <v>19</v>
      </c>
      <c r="B33" s="231" t="s">
        <v>48</v>
      </c>
      <c r="C33" s="233" t="s">
        <v>49</v>
      </c>
      <c r="D33" s="158" t="s">
        <v>56</v>
      </c>
      <c r="E33" s="157"/>
      <c r="F33" s="158" t="s">
        <v>72</v>
      </c>
      <c r="G33" s="156"/>
      <c r="H33" s="158" t="s">
        <v>80</v>
      </c>
      <c r="I33" s="157"/>
      <c r="J33" s="158" t="s">
        <v>81</v>
      </c>
      <c r="K33" s="157"/>
      <c r="L33" s="158" t="s">
        <v>82</v>
      </c>
      <c r="M33" s="157"/>
      <c r="N33" s="158" t="s">
        <v>76</v>
      </c>
      <c r="O33" s="157"/>
      <c r="R33" s="22"/>
      <c r="S33" s="22"/>
      <c r="AB33" s="76"/>
      <c r="AC33" s="83"/>
      <c r="AD33" s="22"/>
      <c r="AE33" s="83"/>
      <c r="AN33" s="73"/>
      <c r="AO33" s="62"/>
      <c r="AP33" s="22"/>
      <c r="AQ33" s="22"/>
      <c r="AR33" s="66"/>
      <c r="AS33" s="66"/>
      <c r="AT33" s="66"/>
      <c r="AU33" s="65"/>
      <c r="AV33" s="79"/>
      <c r="AW33" s="65"/>
      <c r="AX33" s="66"/>
      <c r="AY33" s="66"/>
      <c r="AZ33" s="68"/>
      <c r="BA33" s="82"/>
      <c r="BB33" s="22"/>
    </row>
    <row r="34" spans="1:54" s="3" customFormat="1" ht="45" customHeight="1">
      <c r="A34" s="232"/>
      <c r="B34" s="232"/>
      <c r="C34" s="234"/>
      <c r="D34" s="6" t="s">
        <v>22</v>
      </c>
      <c r="E34" s="6" t="s">
        <v>23</v>
      </c>
      <c r="F34" s="6" t="s">
        <v>22</v>
      </c>
      <c r="G34" s="6" t="s">
        <v>23</v>
      </c>
      <c r="H34" s="6" t="s">
        <v>22</v>
      </c>
      <c r="I34" s="6" t="s">
        <v>23</v>
      </c>
      <c r="J34" s="6" t="s">
        <v>22</v>
      </c>
      <c r="K34" s="6" t="s">
        <v>23</v>
      </c>
      <c r="L34" s="6" t="s">
        <v>22</v>
      </c>
      <c r="M34" s="6" t="s">
        <v>23</v>
      </c>
      <c r="N34" s="6" t="s">
        <v>22</v>
      </c>
      <c r="O34" s="6" t="s">
        <v>23</v>
      </c>
      <c r="R34" s="22"/>
      <c r="S34" s="22"/>
      <c r="AB34" s="76"/>
      <c r="AC34" s="83"/>
      <c r="AD34" s="22"/>
      <c r="AE34" s="83"/>
      <c r="AN34" s="73"/>
      <c r="AO34" s="62"/>
      <c r="AP34" s="22"/>
      <c r="AQ34" s="22"/>
      <c r="AR34" s="66"/>
      <c r="AS34" s="66"/>
      <c r="AT34" s="66"/>
      <c r="AU34" s="65"/>
      <c r="AV34" s="79"/>
      <c r="AW34" s="65"/>
      <c r="AX34" s="66"/>
      <c r="AY34" s="66"/>
      <c r="AZ34" s="68"/>
      <c r="BA34" s="82"/>
      <c r="BB34" s="22"/>
    </row>
    <row r="35" spans="1:54" s="3" customFormat="1" ht="27.75" customHeight="1">
      <c r="A35" s="25" t="s">
        <v>25</v>
      </c>
      <c r="B35" s="36">
        <v>425000</v>
      </c>
      <c r="C35" s="37" t="s">
        <v>115</v>
      </c>
      <c r="D35" s="26">
        <v>50000</v>
      </c>
      <c r="E35" s="26"/>
      <c r="F35" s="26">
        <v>50000</v>
      </c>
      <c r="G35" s="26"/>
      <c r="H35" s="135">
        <v>50000</v>
      </c>
      <c r="I35" s="135"/>
      <c r="J35" s="26">
        <v>50000</v>
      </c>
      <c r="K35" s="26"/>
      <c r="L35" s="26">
        <v>50000</v>
      </c>
      <c r="M35" s="26"/>
      <c r="N35" s="133">
        <f>SUM(H35,J35,L35)</f>
        <v>150000</v>
      </c>
      <c r="O35" s="133">
        <f>SUM(I35,K35,M35)</f>
        <v>0</v>
      </c>
      <c r="R35" s="22"/>
      <c r="S35" s="22"/>
      <c r="AB35" s="76"/>
      <c r="AC35" s="83"/>
      <c r="AD35" s="22"/>
      <c r="AE35" s="83"/>
      <c r="AN35" s="73"/>
      <c r="AO35" s="62"/>
      <c r="AP35" s="22"/>
      <c r="AQ35" s="22"/>
      <c r="AR35" s="84"/>
      <c r="AS35" s="84"/>
      <c r="AT35" s="84"/>
      <c r="AU35" s="85"/>
      <c r="AV35" s="86"/>
      <c r="AW35" s="85"/>
      <c r="AX35" s="84"/>
      <c r="AY35" s="84"/>
      <c r="AZ35" s="87"/>
      <c r="BA35" s="88"/>
      <c r="BB35" s="22"/>
    </row>
    <row r="36" spans="1:54" s="3" customFormat="1" ht="27.75" customHeight="1">
      <c r="A36" s="25" t="s">
        <v>26</v>
      </c>
      <c r="B36" s="36">
        <v>426000</v>
      </c>
      <c r="C36" s="37" t="s">
        <v>116</v>
      </c>
      <c r="D36" s="26">
        <v>20000</v>
      </c>
      <c r="E36" s="26"/>
      <c r="F36" s="26">
        <v>20000</v>
      </c>
      <c r="G36" s="26"/>
      <c r="H36" s="135">
        <v>20000</v>
      </c>
      <c r="I36" s="135"/>
      <c r="J36" s="26">
        <v>20000</v>
      </c>
      <c r="K36" s="26"/>
      <c r="L36" s="26">
        <v>20000</v>
      </c>
      <c r="M36" s="26"/>
      <c r="N36" s="133">
        <f aca="true" t="shared" si="0" ref="N36:O49">SUM(H36,J36,L36)</f>
        <v>60000</v>
      </c>
      <c r="O36" s="133">
        <f t="shared" si="0"/>
        <v>0</v>
      </c>
      <c r="R36" s="22"/>
      <c r="S36" s="22"/>
      <c r="AB36" s="76"/>
      <c r="AC36" s="77"/>
      <c r="AD36" s="78"/>
      <c r="AE36" s="77"/>
      <c r="AN36" s="73"/>
      <c r="AO36" s="62"/>
      <c r="AP36" s="22"/>
      <c r="AQ36" s="22"/>
      <c r="AR36" s="84"/>
      <c r="AS36" s="84"/>
      <c r="AT36" s="84"/>
      <c r="AU36" s="85"/>
      <c r="AV36" s="86"/>
      <c r="AW36" s="85"/>
      <c r="AX36" s="84"/>
      <c r="AY36" s="84"/>
      <c r="AZ36" s="87"/>
      <c r="BA36" s="89"/>
      <c r="BB36" s="22"/>
    </row>
    <row r="37" spans="1:54" s="3" customFormat="1" ht="27.75" customHeight="1" hidden="1">
      <c r="A37" s="25" t="s">
        <v>27</v>
      </c>
      <c r="B37" s="36"/>
      <c r="C37" s="37"/>
      <c r="D37" s="26"/>
      <c r="E37" s="26"/>
      <c r="F37" s="26"/>
      <c r="G37" s="26"/>
      <c r="H37" s="135"/>
      <c r="I37" s="135"/>
      <c r="J37" s="26"/>
      <c r="K37" s="26"/>
      <c r="L37" s="26"/>
      <c r="M37" s="26"/>
      <c r="N37" s="133">
        <f t="shared" si="0"/>
        <v>0</v>
      </c>
      <c r="O37" s="133">
        <f t="shared" si="0"/>
        <v>0</v>
      </c>
      <c r="R37" s="22"/>
      <c r="S37" s="22"/>
      <c r="AB37" s="76"/>
      <c r="AC37" s="77"/>
      <c r="AD37" s="78"/>
      <c r="AE37" s="77"/>
      <c r="AN37" s="71"/>
      <c r="AO37" s="72"/>
      <c r="AP37" s="22"/>
      <c r="AQ37" s="22"/>
      <c r="AR37" s="84"/>
      <c r="AS37" s="84"/>
      <c r="AT37" s="84"/>
      <c r="AU37" s="85"/>
      <c r="AV37" s="86"/>
      <c r="AW37" s="85"/>
      <c r="AX37" s="84"/>
      <c r="AY37" s="84"/>
      <c r="AZ37" s="87"/>
      <c r="BA37" s="89"/>
      <c r="BB37" s="22"/>
    </row>
    <row r="38" spans="1:54" s="3" customFormat="1" ht="27.75" customHeight="1" hidden="1">
      <c r="A38" s="25" t="s">
        <v>28</v>
      </c>
      <c r="B38" s="36"/>
      <c r="C38" s="37"/>
      <c r="D38" s="26"/>
      <c r="E38" s="26"/>
      <c r="F38" s="26"/>
      <c r="G38" s="26"/>
      <c r="H38" s="135"/>
      <c r="I38" s="135"/>
      <c r="J38" s="26"/>
      <c r="K38" s="26"/>
      <c r="L38" s="26"/>
      <c r="M38" s="26"/>
      <c r="N38" s="133">
        <f t="shared" si="0"/>
        <v>0</v>
      </c>
      <c r="O38" s="133">
        <f t="shared" si="0"/>
        <v>0</v>
      </c>
      <c r="R38" s="22"/>
      <c r="S38" s="22"/>
      <c r="AB38" s="76"/>
      <c r="AC38" s="77"/>
      <c r="AD38" s="78"/>
      <c r="AE38" s="77"/>
      <c r="AN38" s="71"/>
      <c r="AO38" s="72"/>
      <c r="AP38" s="22"/>
      <c r="AQ38" s="22"/>
      <c r="AR38" s="84"/>
      <c r="AS38" s="84"/>
      <c r="AT38" s="84"/>
      <c r="AU38" s="85"/>
      <c r="AV38" s="86"/>
      <c r="AW38" s="85"/>
      <c r="AX38" s="84"/>
      <c r="AY38" s="84"/>
      <c r="AZ38" s="87"/>
      <c r="BA38" s="89"/>
      <c r="BB38" s="22"/>
    </row>
    <row r="39" spans="1:54" s="3" customFormat="1" ht="27.75" customHeight="1" hidden="1">
      <c r="A39" s="25" t="s">
        <v>29</v>
      </c>
      <c r="B39" s="36"/>
      <c r="C39" s="37"/>
      <c r="D39" s="26"/>
      <c r="E39" s="26"/>
      <c r="F39" s="26"/>
      <c r="G39" s="26"/>
      <c r="H39" s="135"/>
      <c r="I39" s="135"/>
      <c r="J39" s="26"/>
      <c r="K39" s="26"/>
      <c r="L39" s="26"/>
      <c r="M39" s="26"/>
      <c r="N39" s="133">
        <f t="shared" si="0"/>
        <v>0</v>
      </c>
      <c r="O39" s="133">
        <f t="shared" si="0"/>
        <v>0</v>
      </c>
      <c r="R39" s="22"/>
      <c r="S39" s="22"/>
      <c r="AB39" s="76"/>
      <c r="AC39" s="77"/>
      <c r="AD39" s="78"/>
      <c r="AE39" s="77"/>
      <c r="AN39" s="71"/>
      <c r="AO39" s="72"/>
      <c r="AP39" s="22"/>
      <c r="AQ39" s="22"/>
      <c r="AR39" s="84"/>
      <c r="AS39" s="84"/>
      <c r="AT39" s="84"/>
      <c r="AU39" s="85"/>
      <c r="AV39" s="86"/>
      <c r="AW39" s="85"/>
      <c r="AX39" s="84"/>
      <c r="AY39" s="84"/>
      <c r="AZ39" s="87"/>
      <c r="BA39" s="89"/>
      <c r="BB39" s="22"/>
    </row>
    <row r="40" spans="1:54" s="3" customFormat="1" ht="27.75" customHeight="1" hidden="1">
      <c r="A40" s="25" t="s">
        <v>30</v>
      </c>
      <c r="B40" s="36"/>
      <c r="C40" s="37"/>
      <c r="D40" s="26"/>
      <c r="E40" s="26"/>
      <c r="F40" s="26"/>
      <c r="G40" s="26"/>
      <c r="H40" s="135"/>
      <c r="I40" s="135"/>
      <c r="J40" s="26"/>
      <c r="K40" s="26"/>
      <c r="L40" s="26"/>
      <c r="M40" s="26"/>
      <c r="N40" s="133">
        <f t="shared" si="0"/>
        <v>0</v>
      </c>
      <c r="O40" s="133">
        <f t="shared" si="0"/>
        <v>0</v>
      </c>
      <c r="R40" s="22"/>
      <c r="S40" s="22"/>
      <c r="AB40" s="76"/>
      <c r="AC40" s="77"/>
      <c r="AD40" s="78"/>
      <c r="AE40" s="77"/>
      <c r="AN40" s="71"/>
      <c r="AO40" s="72"/>
      <c r="AP40" s="22"/>
      <c r="AQ40" s="22"/>
      <c r="AR40" s="84"/>
      <c r="AS40" s="84"/>
      <c r="AT40" s="84"/>
      <c r="AU40" s="85"/>
      <c r="AV40" s="86"/>
      <c r="AW40" s="85"/>
      <c r="AX40" s="84"/>
      <c r="AY40" s="84"/>
      <c r="AZ40" s="87"/>
      <c r="BA40" s="89"/>
      <c r="BB40" s="22"/>
    </row>
    <row r="41" spans="1:54" s="3" customFormat="1" ht="27.75" customHeight="1" hidden="1">
      <c r="A41" s="25" t="s">
        <v>31</v>
      </c>
      <c r="B41" s="36"/>
      <c r="C41" s="37"/>
      <c r="D41" s="26"/>
      <c r="E41" s="26"/>
      <c r="F41" s="26"/>
      <c r="G41" s="26"/>
      <c r="H41" s="135"/>
      <c r="I41" s="135"/>
      <c r="J41" s="26"/>
      <c r="K41" s="26"/>
      <c r="L41" s="26"/>
      <c r="M41" s="26"/>
      <c r="N41" s="133">
        <f t="shared" si="0"/>
        <v>0</v>
      </c>
      <c r="O41" s="133">
        <f t="shared" si="0"/>
        <v>0</v>
      </c>
      <c r="R41" s="22"/>
      <c r="S41" s="22"/>
      <c r="AB41" s="76"/>
      <c r="AC41" s="77"/>
      <c r="AD41" s="78"/>
      <c r="AE41" s="77"/>
      <c r="AN41" s="71"/>
      <c r="AO41" s="72"/>
      <c r="AP41" s="22"/>
      <c r="AQ41" s="22"/>
      <c r="AR41" s="84"/>
      <c r="AS41" s="84"/>
      <c r="AT41" s="84"/>
      <c r="AU41" s="85"/>
      <c r="AV41" s="86"/>
      <c r="AW41" s="85"/>
      <c r="AX41" s="84"/>
      <c r="AY41" s="84"/>
      <c r="AZ41" s="87"/>
      <c r="BA41" s="89"/>
      <c r="BB41" s="22"/>
    </row>
    <row r="42" spans="1:54" s="3" customFormat="1" ht="27.75" customHeight="1" hidden="1">
      <c r="A42" s="25" t="s">
        <v>32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26"/>
      <c r="N42" s="133">
        <f t="shared" si="0"/>
        <v>0</v>
      </c>
      <c r="O42" s="133">
        <f t="shared" si="0"/>
        <v>0</v>
      </c>
      <c r="R42" s="22"/>
      <c r="S42" s="22"/>
      <c r="AB42" s="76"/>
      <c r="AC42" s="77"/>
      <c r="AD42" s="78"/>
      <c r="AE42" s="77"/>
      <c r="AF42" s="90"/>
      <c r="AG42" s="90"/>
      <c r="AH42" s="90"/>
      <c r="AN42" s="73"/>
      <c r="AO42" s="62"/>
      <c r="AP42" s="22"/>
      <c r="AQ42" s="22"/>
      <c r="AR42" s="84"/>
      <c r="AS42" s="84"/>
      <c r="AT42" s="84"/>
      <c r="AU42" s="85"/>
      <c r="AV42" s="91"/>
      <c r="AW42" s="85"/>
      <c r="AX42" s="84"/>
      <c r="AY42" s="84"/>
      <c r="AZ42" s="87"/>
      <c r="BA42" s="89"/>
      <c r="BB42" s="22"/>
    </row>
    <row r="43" spans="1:54" s="3" customFormat="1" ht="27.75" customHeight="1" hidden="1">
      <c r="A43" s="25" t="s">
        <v>33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26"/>
      <c r="N43" s="133">
        <f t="shared" si="0"/>
        <v>0</v>
      </c>
      <c r="O43" s="133">
        <f t="shared" si="0"/>
        <v>0</v>
      </c>
      <c r="P43" s="81"/>
      <c r="Q43" s="81"/>
      <c r="R43" s="81"/>
      <c r="S43" s="81"/>
      <c r="T43" s="81"/>
      <c r="U43" s="81"/>
      <c r="V43" s="81"/>
      <c r="W43" s="2"/>
      <c r="AB43" s="76"/>
      <c r="AC43" s="77"/>
      <c r="AD43" s="78"/>
      <c r="AE43" s="77"/>
      <c r="AF43" s="90"/>
      <c r="AG43" s="90"/>
      <c r="AH43" s="90"/>
      <c r="AN43" s="74"/>
      <c r="AO43" s="75"/>
      <c r="AP43" s="22"/>
      <c r="AQ43" s="22"/>
      <c r="AR43" s="84"/>
      <c r="AS43" s="84"/>
      <c r="AT43" s="84"/>
      <c r="AU43" s="85"/>
      <c r="AV43" s="91"/>
      <c r="AW43" s="85"/>
      <c r="AX43" s="84"/>
      <c r="AY43" s="84"/>
      <c r="AZ43" s="87"/>
      <c r="BA43" s="89"/>
      <c r="BB43" s="22"/>
    </row>
    <row r="44" spans="1:54" s="3" customFormat="1" ht="27.75" customHeight="1" hidden="1">
      <c r="A44" s="25" t="s">
        <v>34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26"/>
      <c r="N44" s="133">
        <f t="shared" si="0"/>
        <v>0</v>
      </c>
      <c r="O44" s="133">
        <f t="shared" si="0"/>
        <v>0</v>
      </c>
      <c r="P44" s="81"/>
      <c r="Q44" s="81"/>
      <c r="R44" s="81"/>
      <c r="S44" s="81"/>
      <c r="T44" s="81"/>
      <c r="U44" s="81"/>
      <c r="V44" s="81"/>
      <c r="W44" s="2"/>
      <c r="AB44" s="76"/>
      <c r="AC44" s="77"/>
      <c r="AD44" s="78"/>
      <c r="AE44" s="77"/>
      <c r="AF44" s="90"/>
      <c r="AG44" s="90"/>
      <c r="AH44" s="90"/>
      <c r="AN44" s="74"/>
      <c r="AO44" s="75"/>
      <c r="AP44" s="22"/>
      <c r="AQ44" s="22"/>
      <c r="AR44" s="84"/>
      <c r="AS44" s="84"/>
      <c r="AT44" s="84"/>
      <c r="AU44" s="85"/>
      <c r="AV44" s="91"/>
      <c r="AW44" s="85"/>
      <c r="AX44" s="84"/>
      <c r="AY44" s="84"/>
      <c r="AZ44" s="87"/>
      <c r="BA44" s="89"/>
      <c r="BB44" s="22"/>
    </row>
    <row r="45" spans="1:54" s="3" customFormat="1" ht="27.75" customHeight="1" hidden="1">
      <c r="A45" s="25" t="s">
        <v>50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26"/>
      <c r="N45" s="133">
        <f t="shared" si="0"/>
        <v>0</v>
      </c>
      <c r="O45" s="133">
        <f t="shared" si="0"/>
        <v>0</v>
      </c>
      <c r="P45" s="81"/>
      <c r="Q45" s="81"/>
      <c r="R45" s="81"/>
      <c r="S45" s="81"/>
      <c r="T45" s="81"/>
      <c r="U45" s="81"/>
      <c r="V45" s="81"/>
      <c r="W45" s="2"/>
      <c r="AB45" s="76"/>
      <c r="AC45" s="77"/>
      <c r="AD45" s="78"/>
      <c r="AE45" s="77"/>
      <c r="AF45" s="90"/>
      <c r="AG45" s="90"/>
      <c r="AH45" s="90"/>
      <c r="AN45" s="74"/>
      <c r="AO45" s="75"/>
      <c r="AP45" s="22"/>
      <c r="AQ45" s="22"/>
      <c r="AR45" s="84"/>
      <c r="AS45" s="84"/>
      <c r="AT45" s="84"/>
      <c r="AU45" s="85"/>
      <c r="AV45" s="91"/>
      <c r="AW45" s="85"/>
      <c r="AX45" s="84"/>
      <c r="AY45" s="84"/>
      <c r="AZ45" s="87"/>
      <c r="BA45" s="89"/>
      <c r="BB45" s="22"/>
    </row>
    <row r="46" spans="1:54" s="3" customFormat="1" ht="27.75" customHeight="1" hidden="1">
      <c r="A46" s="25" t="s">
        <v>51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26"/>
      <c r="N46" s="133">
        <f t="shared" si="0"/>
        <v>0</v>
      </c>
      <c r="O46" s="133">
        <f t="shared" si="0"/>
        <v>0</v>
      </c>
      <c r="P46" s="81"/>
      <c r="Q46" s="81"/>
      <c r="R46" s="81"/>
      <c r="S46" s="81"/>
      <c r="T46" s="81"/>
      <c r="U46" s="81"/>
      <c r="V46" s="81"/>
      <c r="W46" s="2"/>
      <c r="AB46" s="76"/>
      <c r="AC46" s="77"/>
      <c r="AD46" s="78"/>
      <c r="AE46" s="77"/>
      <c r="AF46" s="90"/>
      <c r="AG46" s="90"/>
      <c r="AH46" s="90"/>
      <c r="AN46" s="74"/>
      <c r="AO46" s="75"/>
      <c r="AP46" s="22"/>
      <c r="AQ46" s="22"/>
      <c r="AR46" s="84"/>
      <c r="AS46" s="84"/>
      <c r="AT46" s="84"/>
      <c r="AU46" s="85"/>
      <c r="AV46" s="91"/>
      <c r="AW46" s="85"/>
      <c r="AX46" s="84"/>
      <c r="AY46" s="84"/>
      <c r="AZ46" s="87"/>
      <c r="BA46" s="89"/>
      <c r="BB46" s="22"/>
    </row>
    <row r="47" spans="1:54" s="3" customFormat="1" ht="27.75" customHeight="1" hidden="1">
      <c r="A47" s="27" t="s">
        <v>52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26"/>
      <c r="N47" s="133">
        <f t="shared" si="0"/>
        <v>0</v>
      </c>
      <c r="O47" s="133">
        <f t="shared" si="0"/>
        <v>0</v>
      </c>
      <c r="P47" s="81"/>
      <c r="Q47" s="81"/>
      <c r="R47" s="81"/>
      <c r="S47" s="81"/>
      <c r="T47" s="81"/>
      <c r="U47" s="81"/>
      <c r="V47" s="81"/>
      <c r="W47" s="2"/>
      <c r="AB47" s="76"/>
      <c r="AC47" s="77"/>
      <c r="AD47" s="78"/>
      <c r="AE47" s="77"/>
      <c r="AN47" s="74"/>
      <c r="AO47" s="75"/>
      <c r="AP47" s="22"/>
      <c r="AQ47" s="22"/>
      <c r="AR47" s="84"/>
      <c r="AS47" s="84"/>
      <c r="AT47" s="84"/>
      <c r="AU47" s="85"/>
      <c r="AV47" s="92"/>
      <c r="AW47" s="85"/>
      <c r="AX47" s="84"/>
      <c r="AY47" s="84"/>
      <c r="AZ47" s="87"/>
      <c r="BA47" s="89"/>
      <c r="BB47" s="22"/>
    </row>
    <row r="48" spans="1:54" s="3" customFormat="1" ht="27.75" customHeight="1" hidden="1">
      <c r="A48" s="27" t="s">
        <v>53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26"/>
      <c r="N48" s="133">
        <f t="shared" si="0"/>
        <v>0</v>
      </c>
      <c r="O48" s="133">
        <f t="shared" si="0"/>
        <v>0</v>
      </c>
      <c r="P48" s="81"/>
      <c r="Q48" s="81"/>
      <c r="R48" s="81"/>
      <c r="S48" s="81"/>
      <c r="T48" s="81"/>
      <c r="U48" s="81"/>
      <c r="V48" s="81"/>
      <c r="W48" s="2"/>
      <c r="AB48" s="76"/>
      <c r="AC48" s="77"/>
      <c r="AD48" s="78"/>
      <c r="AE48" s="77"/>
      <c r="AN48" s="74"/>
      <c r="AO48" s="75"/>
      <c r="AP48" s="22"/>
      <c r="AQ48" s="22"/>
      <c r="AR48" s="84"/>
      <c r="AS48" s="84"/>
      <c r="AT48" s="84"/>
      <c r="AU48" s="85"/>
      <c r="AV48" s="92"/>
      <c r="AW48" s="85"/>
      <c r="AX48" s="84"/>
      <c r="AY48" s="84"/>
      <c r="AZ48" s="87"/>
      <c r="BA48" s="89"/>
      <c r="BB48" s="22"/>
    </row>
    <row r="49" spans="1:54" s="3" customFormat="1" ht="27.75" customHeight="1" hidden="1">
      <c r="A49" s="27" t="s">
        <v>54</v>
      </c>
      <c r="B49" s="36"/>
      <c r="C49" s="37"/>
      <c r="D49" s="26"/>
      <c r="E49" s="26"/>
      <c r="F49" s="26"/>
      <c r="G49" s="26"/>
      <c r="H49" s="135"/>
      <c r="I49" s="135"/>
      <c r="J49" s="26"/>
      <c r="K49" s="26"/>
      <c r="L49" s="26"/>
      <c r="M49" s="26"/>
      <c r="N49" s="133">
        <f t="shared" si="0"/>
        <v>0</v>
      </c>
      <c r="O49" s="133">
        <f t="shared" si="0"/>
        <v>0</v>
      </c>
      <c r="P49" s="81"/>
      <c r="Q49" s="81"/>
      <c r="R49" s="81"/>
      <c r="S49" s="81"/>
      <c r="T49" s="81"/>
      <c r="U49" s="81"/>
      <c r="V49" s="81"/>
      <c r="W49" s="2"/>
      <c r="AB49" s="76"/>
      <c r="AC49" s="77"/>
      <c r="AD49" s="78"/>
      <c r="AE49" s="77"/>
      <c r="AN49" s="74"/>
      <c r="AO49" s="75"/>
      <c r="AP49" s="22"/>
      <c r="AQ49" s="22"/>
      <c r="AR49" s="84"/>
      <c r="AS49" s="84"/>
      <c r="AT49" s="84"/>
      <c r="AU49" s="85"/>
      <c r="AV49" s="92"/>
      <c r="AW49" s="85"/>
      <c r="AX49" s="84"/>
      <c r="AY49" s="84"/>
      <c r="AZ49" s="87"/>
      <c r="BA49" s="89"/>
      <c r="BB49" s="22"/>
    </row>
    <row r="50" spans="1:54" s="3" customFormat="1" ht="39" customHeight="1" thickBot="1">
      <c r="A50" s="235" t="s">
        <v>55</v>
      </c>
      <c r="B50" s="235"/>
      <c r="C50" s="18" t="str">
        <f>$D$5</f>
        <v>0602-0001 Функционисање локалне самоуправе и градских општина</v>
      </c>
      <c r="D50" s="28">
        <f>SUM(D35:D49)</f>
        <v>70000</v>
      </c>
      <c r="E50" s="28">
        <f aca="true" t="shared" si="1" ref="E50:L50">SUM(E35:E49)</f>
        <v>0</v>
      </c>
      <c r="F50" s="28">
        <f t="shared" si="1"/>
        <v>70000</v>
      </c>
      <c r="G50" s="28">
        <f t="shared" si="1"/>
        <v>0</v>
      </c>
      <c r="H50" s="28">
        <f t="shared" si="1"/>
        <v>70000</v>
      </c>
      <c r="I50" s="28">
        <f t="shared" si="1"/>
        <v>0</v>
      </c>
      <c r="J50" s="28">
        <f t="shared" si="1"/>
        <v>70000</v>
      </c>
      <c r="K50" s="28">
        <f t="shared" si="1"/>
        <v>0</v>
      </c>
      <c r="L50" s="28">
        <f t="shared" si="1"/>
        <v>70000</v>
      </c>
      <c r="M50" s="28">
        <f>SUM(M35:M49)</f>
        <v>0</v>
      </c>
      <c r="N50" s="28">
        <f>SUM(H50,J50,L50)</f>
        <v>210000</v>
      </c>
      <c r="O50" s="28">
        <f>SUM(I50,K50,M50)</f>
        <v>0</v>
      </c>
      <c r="P50" s="81"/>
      <c r="Q50" s="81"/>
      <c r="R50" s="81"/>
      <c r="S50" s="81"/>
      <c r="T50" s="81"/>
      <c r="U50" s="81"/>
      <c r="V50" s="81"/>
      <c r="W50" s="2"/>
      <c r="AB50" s="76"/>
      <c r="AC50" s="77"/>
      <c r="AD50" s="78"/>
      <c r="AE50" s="77"/>
      <c r="AN50" s="74"/>
      <c r="AO50" s="75"/>
      <c r="AP50" s="22"/>
      <c r="AQ50" s="22"/>
      <c r="AR50" s="66"/>
      <c r="AS50" s="66"/>
      <c r="AT50" s="66"/>
      <c r="AU50" s="65"/>
      <c r="AV50" s="93"/>
      <c r="AW50" s="65"/>
      <c r="AX50" s="66"/>
      <c r="AY50" s="66"/>
      <c r="AZ50" s="68"/>
      <c r="BA50" s="94"/>
      <c r="BB50" s="22"/>
    </row>
    <row r="51" spans="1:55" s="3" customFormat="1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AC51" s="76"/>
      <c r="AD51" s="77"/>
      <c r="AE51" s="78"/>
      <c r="AF51" s="77"/>
      <c r="AO51" s="74"/>
      <c r="AP51" s="75"/>
      <c r="AQ51" s="22"/>
      <c r="AR51" s="22"/>
      <c r="AS51" s="66"/>
      <c r="AT51" s="66"/>
      <c r="AU51" s="66"/>
      <c r="AV51" s="65"/>
      <c r="AW51" s="95"/>
      <c r="AX51" s="65"/>
      <c r="AY51" s="66"/>
      <c r="AZ51" s="66"/>
      <c r="BA51" s="66"/>
      <c r="BB51" s="66"/>
      <c r="BC51" s="22"/>
    </row>
    <row r="52" spans="1:54" s="3" customFormat="1" ht="34.5" customHeight="1">
      <c r="A52" s="6" t="s">
        <v>19</v>
      </c>
      <c r="B52" s="158" t="s">
        <v>83</v>
      </c>
      <c r="C52" s="156"/>
      <c r="D52" s="158" t="s">
        <v>21</v>
      </c>
      <c r="E52" s="157"/>
      <c r="F52" s="158" t="s">
        <v>72</v>
      </c>
      <c r="G52" s="157"/>
      <c r="H52" s="158" t="s">
        <v>80</v>
      </c>
      <c r="I52" s="157"/>
      <c r="J52" s="158" t="s">
        <v>81</v>
      </c>
      <c r="K52" s="157"/>
      <c r="L52" s="158" t="s">
        <v>82</v>
      </c>
      <c r="M52" s="157"/>
      <c r="N52" s="158" t="s">
        <v>76</v>
      </c>
      <c r="O52" s="157"/>
      <c r="P52" s="96"/>
      <c r="Q52" s="96"/>
      <c r="R52" s="96"/>
      <c r="S52" s="96"/>
      <c r="T52" s="96"/>
      <c r="AD52" s="97"/>
      <c r="AN52" s="74"/>
      <c r="AO52" s="75"/>
      <c r="AP52" s="22"/>
      <c r="AQ52" s="22"/>
      <c r="AR52" s="66"/>
      <c r="AS52" s="66"/>
      <c r="AT52" s="66"/>
      <c r="AU52" s="65"/>
      <c r="AV52" s="98"/>
      <c r="AW52" s="65"/>
      <c r="AX52" s="66"/>
      <c r="AY52" s="66"/>
      <c r="AZ52" s="66"/>
      <c r="BA52" s="66"/>
      <c r="BB52" s="22"/>
    </row>
    <row r="53" spans="1:54" s="3" customFormat="1" ht="28.5" customHeight="1">
      <c r="A53" s="16" t="s">
        <v>25</v>
      </c>
      <c r="B53" s="236" t="s">
        <v>121</v>
      </c>
      <c r="C53" s="236"/>
      <c r="D53" s="237">
        <f>D50</f>
        <v>70000</v>
      </c>
      <c r="E53" s="238"/>
      <c r="F53" s="237">
        <f>F50</f>
        <v>70000</v>
      </c>
      <c r="G53" s="238"/>
      <c r="H53" s="154">
        <f>H50</f>
        <v>70000</v>
      </c>
      <c r="I53" s="155"/>
      <c r="J53" s="237">
        <f>J50</f>
        <v>70000</v>
      </c>
      <c r="K53" s="238"/>
      <c r="L53" s="239">
        <f>L50</f>
        <v>70000</v>
      </c>
      <c r="M53" s="240"/>
      <c r="N53" s="239">
        <f aca="true" t="shared" si="2" ref="N53:N58">SUM(H53,J53,L53)</f>
        <v>210000</v>
      </c>
      <c r="O53" s="240"/>
      <c r="AD53" s="97"/>
      <c r="AN53" s="74"/>
      <c r="AO53" s="75"/>
      <c r="AP53" s="22"/>
      <c r="AQ53" s="22"/>
      <c r="AR53" s="66"/>
      <c r="AS53" s="66"/>
      <c r="AT53" s="66"/>
      <c r="AU53" s="65"/>
      <c r="AV53" s="93"/>
      <c r="AW53" s="65"/>
      <c r="AX53" s="66"/>
      <c r="AY53" s="66"/>
      <c r="AZ53" s="66"/>
      <c r="BA53" s="66"/>
      <c r="BB53" s="22"/>
    </row>
    <row r="54" spans="1:54" s="3" customFormat="1" ht="28.5" customHeight="1" hidden="1">
      <c r="A54" s="16" t="s">
        <v>26</v>
      </c>
      <c r="B54" s="236"/>
      <c r="C54" s="236"/>
      <c r="D54" s="237"/>
      <c r="E54" s="238"/>
      <c r="F54" s="237"/>
      <c r="G54" s="238"/>
      <c r="H54" s="154"/>
      <c r="I54" s="155"/>
      <c r="J54" s="237"/>
      <c r="K54" s="238"/>
      <c r="L54" s="239"/>
      <c r="M54" s="240"/>
      <c r="N54" s="239">
        <f t="shared" si="2"/>
        <v>0</v>
      </c>
      <c r="O54" s="240"/>
      <c r="AD54" s="97"/>
      <c r="AN54" s="73"/>
      <c r="AO54" s="62"/>
      <c r="AP54" s="22"/>
      <c r="AQ54" s="22"/>
      <c r="AR54" s="66"/>
      <c r="AS54" s="66"/>
      <c r="AT54" s="66"/>
      <c r="AU54" s="65"/>
      <c r="AV54" s="99"/>
      <c r="AW54" s="65"/>
      <c r="AX54" s="66"/>
      <c r="AY54" s="66"/>
      <c r="AZ54" s="66"/>
      <c r="BA54" s="66"/>
      <c r="BB54" s="22"/>
    </row>
    <row r="55" spans="1:54" s="3" customFormat="1" ht="28.5" customHeight="1" hidden="1">
      <c r="A55" s="16" t="s">
        <v>27</v>
      </c>
      <c r="B55" s="236"/>
      <c r="C55" s="236"/>
      <c r="D55" s="237"/>
      <c r="E55" s="238"/>
      <c r="F55" s="237"/>
      <c r="G55" s="238"/>
      <c r="H55" s="154"/>
      <c r="I55" s="155"/>
      <c r="J55" s="237"/>
      <c r="K55" s="238"/>
      <c r="L55" s="239"/>
      <c r="M55" s="240"/>
      <c r="N55" s="239">
        <f t="shared" si="2"/>
        <v>0</v>
      </c>
      <c r="O55" s="240"/>
      <c r="AD55" s="97"/>
      <c r="AN55" s="74"/>
      <c r="AO55" s="75"/>
      <c r="AP55" s="22"/>
      <c r="AQ55" s="22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22"/>
    </row>
    <row r="56" spans="1:54" s="3" customFormat="1" ht="28.5" customHeight="1" hidden="1">
      <c r="A56" s="16" t="s">
        <v>28</v>
      </c>
      <c r="B56" s="236"/>
      <c r="C56" s="236"/>
      <c r="D56" s="237"/>
      <c r="E56" s="238"/>
      <c r="F56" s="237"/>
      <c r="G56" s="238"/>
      <c r="H56" s="154"/>
      <c r="I56" s="155"/>
      <c r="J56" s="237"/>
      <c r="K56" s="238"/>
      <c r="L56" s="239"/>
      <c r="M56" s="240"/>
      <c r="N56" s="239">
        <f t="shared" si="2"/>
        <v>0</v>
      </c>
      <c r="O56" s="240"/>
      <c r="P56" s="20"/>
      <c r="Q56" s="20"/>
      <c r="R56" s="20"/>
      <c r="S56" s="20"/>
      <c r="T56" s="20"/>
      <c r="U56" s="20"/>
      <c r="V56" s="20"/>
      <c r="AD56" s="97"/>
      <c r="AN56" s="74"/>
      <c r="AO56" s="75"/>
      <c r="AP56" s="22"/>
      <c r="AQ56" s="22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22"/>
    </row>
    <row r="57" spans="1:89" s="3" customFormat="1" ht="28.5" customHeight="1" hidden="1">
      <c r="A57" s="16" t="s">
        <v>29</v>
      </c>
      <c r="B57" s="236"/>
      <c r="C57" s="236"/>
      <c r="D57" s="237"/>
      <c r="E57" s="238"/>
      <c r="F57" s="237"/>
      <c r="G57" s="238"/>
      <c r="H57" s="154"/>
      <c r="I57" s="155"/>
      <c r="J57" s="237"/>
      <c r="K57" s="238"/>
      <c r="L57" s="239"/>
      <c r="M57" s="240"/>
      <c r="N57" s="239">
        <f t="shared" si="2"/>
        <v>0</v>
      </c>
      <c r="O57" s="240"/>
      <c r="P57" s="20"/>
      <c r="Q57" s="20"/>
      <c r="R57" s="20"/>
      <c r="S57" s="20"/>
      <c r="T57" s="20"/>
      <c r="U57" s="20"/>
      <c r="V57" s="20"/>
      <c r="W57" s="22"/>
      <c r="X57" s="22"/>
      <c r="Y57" s="22"/>
      <c r="Z57" s="22"/>
      <c r="AA57" s="22"/>
      <c r="AB57" s="22"/>
      <c r="AC57" s="22"/>
      <c r="AD57" s="100"/>
      <c r="AE57" s="22"/>
      <c r="AF57" s="22"/>
      <c r="AG57" s="22"/>
      <c r="AH57" s="22"/>
      <c r="AI57" s="22"/>
      <c r="AJ57" s="22"/>
      <c r="AK57" s="22"/>
      <c r="AL57" s="22"/>
      <c r="AM57" s="22"/>
      <c r="AN57" s="74"/>
      <c r="AO57" s="75"/>
      <c r="AP57" s="22"/>
      <c r="AQ57" s="22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</row>
    <row r="58" spans="1:89" s="3" customFormat="1" ht="39.75" customHeight="1">
      <c r="A58" s="235" t="s">
        <v>57</v>
      </c>
      <c r="B58" s="241"/>
      <c r="C58" s="107" t="str">
        <f>$D$5</f>
        <v>0602-0001 Функционисање локалне самоуправе и градских општина</v>
      </c>
      <c r="D58" s="151">
        <f>SUM(D53:E57)</f>
        <v>70000</v>
      </c>
      <c r="E58" s="151"/>
      <c r="F58" s="151">
        <f>SUM(F53:G57)</f>
        <v>70000</v>
      </c>
      <c r="G58" s="151"/>
      <c r="H58" s="151">
        <f>SUM(H53:I57)</f>
        <v>70000</v>
      </c>
      <c r="I58" s="151"/>
      <c r="J58" s="151">
        <f>SUM(J53:K57)</f>
        <v>70000</v>
      </c>
      <c r="K58" s="151"/>
      <c r="L58" s="151">
        <f>SUM(L53:M57)</f>
        <v>70000</v>
      </c>
      <c r="M58" s="151"/>
      <c r="N58" s="151">
        <f t="shared" si="2"/>
        <v>210000</v>
      </c>
      <c r="O58" s="151"/>
      <c r="P58" s="20"/>
      <c r="Q58" s="20"/>
      <c r="R58" s="20"/>
      <c r="S58" s="20"/>
      <c r="T58" s="20"/>
      <c r="U58" s="20"/>
      <c r="V58" s="20"/>
      <c r="W58" s="22"/>
      <c r="X58" s="22"/>
      <c r="Y58" s="22"/>
      <c r="Z58" s="22"/>
      <c r="AA58" s="22"/>
      <c r="AB58" s="22"/>
      <c r="AC58" s="22"/>
      <c r="AD58" s="100"/>
      <c r="AE58" s="22"/>
      <c r="AF58" s="22"/>
      <c r="AG58" s="22"/>
      <c r="AH58" s="22"/>
      <c r="AI58" s="22"/>
      <c r="AJ58" s="22"/>
      <c r="AK58" s="22"/>
      <c r="AL58" s="22"/>
      <c r="AM58" s="22"/>
      <c r="AN58" s="74"/>
      <c r="AO58" s="75"/>
      <c r="AP58" s="22"/>
      <c r="AQ58" s="22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</row>
    <row r="59" spans="1:89" s="3" customFormat="1" ht="15" customHeight="1" hidden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2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22"/>
      <c r="AB59" s="22"/>
      <c r="AC59" s="22"/>
      <c r="AD59" s="22"/>
      <c r="AE59" s="100"/>
      <c r="AF59" s="22"/>
      <c r="AG59" s="22"/>
      <c r="AH59" s="22"/>
      <c r="AI59" s="22"/>
      <c r="AJ59" s="22"/>
      <c r="AK59" s="22"/>
      <c r="AL59" s="22"/>
      <c r="AM59" s="22"/>
      <c r="AN59" s="22"/>
      <c r="AO59" s="74"/>
      <c r="AP59" s="75"/>
      <c r="AQ59" s="22"/>
      <c r="AR59" s="22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</row>
    <row r="60" spans="1:89" s="3" customFormat="1" ht="15" customHeight="1" hidden="1">
      <c r="A60" s="115" t="s">
        <v>36</v>
      </c>
      <c r="B60" s="116" t="s">
        <v>58</v>
      </c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2"/>
      <c r="O60" s="22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22"/>
      <c r="AB60" s="22"/>
      <c r="AC60" s="22"/>
      <c r="AD60" s="22"/>
      <c r="AE60" s="100"/>
      <c r="AF60" s="22"/>
      <c r="AG60" s="22"/>
      <c r="AH60" s="22"/>
      <c r="AI60" s="22"/>
      <c r="AJ60" s="22"/>
      <c r="AK60" s="22"/>
      <c r="AL60" s="22"/>
      <c r="AM60" s="22"/>
      <c r="AN60" s="22"/>
      <c r="AO60" s="74"/>
      <c r="AP60" s="75"/>
      <c r="AQ60" s="22"/>
      <c r="AR60" s="22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</row>
    <row r="61" spans="1:89" s="3" customFormat="1" ht="12.75" hidden="1">
      <c r="A61" s="115" t="s">
        <v>37</v>
      </c>
      <c r="B61" s="116" t="s">
        <v>59</v>
      </c>
      <c r="C61" s="116"/>
      <c r="D61" s="114"/>
      <c r="E61" s="114"/>
      <c r="F61" s="114"/>
      <c r="G61" s="114"/>
      <c r="H61" s="114"/>
      <c r="I61" s="114"/>
      <c r="J61" s="114"/>
      <c r="K61" s="121"/>
      <c r="L61" s="121"/>
      <c r="M61" s="114"/>
      <c r="N61" s="2"/>
      <c r="O61" s="22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22"/>
      <c r="AB61" s="22"/>
      <c r="AC61" s="22"/>
      <c r="AD61" s="22"/>
      <c r="AE61" s="100"/>
      <c r="AF61" s="22"/>
      <c r="AG61" s="22"/>
      <c r="AH61" s="22"/>
      <c r="AI61" s="22"/>
      <c r="AJ61" s="22"/>
      <c r="AK61" s="22"/>
      <c r="AL61" s="22"/>
      <c r="AM61" s="22"/>
      <c r="AN61" s="22"/>
      <c r="AO61" s="73"/>
      <c r="AP61" s="62"/>
      <c r="AQ61" s="22"/>
      <c r="AR61" s="22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</row>
    <row r="62" spans="1:89" s="3" customFormat="1" ht="12.75" hidden="1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21"/>
      <c r="L62" s="121"/>
      <c r="M62" s="114"/>
      <c r="N62" s="2"/>
      <c r="O62" s="22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22"/>
      <c r="AB62" s="22"/>
      <c r="AC62" s="22"/>
      <c r="AD62" s="22"/>
      <c r="AE62" s="100"/>
      <c r="AF62" s="22"/>
      <c r="AG62" s="22"/>
      <c r="AH62" s="22"/>
      <c r="AI62" s="22"/>
      <c r="AJ62" s="22"/>
      <c r="AK62" s="22"/>
      <c r="AL62" s="22"/>
      <c r="AM62" s="22"/>
      <c r="AN62" s="22"/>
      <c r="AO62" s="74"/>
      <c r="AP62" s="75"/>
      <c r="AQ62" s="22"/>
      <c r="AR62" s="22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</row>
    <row r="63" spans="1:55" s="29" customFormat="1" ht="12.7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8"/>
      <c r="L63" s="118"/>
      <c r="M63" s="117"/>
      <c r="N63" s="20"/>
      <c r="AE63" s="102"/>
      <c r="AG63" s="31"/>
      <c r="AO63" s="103"/>
      <c r="AP63" s="104"/>
      <c r="AQ63" s="31"/>
      <c r="AR63" s="31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1"/>
    </row>
    <row r="64" spans="1:55" s="29" customFormat="1" ht="12.75" customHeight="1">
      <c r="A64" s="117"/>
      <c r="B64" s="129"/>
      <c r="C64" s="129"/>
      <c r="D64" s="129"/>
      <c r="E64" s="129"/>
      <c r="F64" s="129"/>
      <c r="G64" s="129"/>
      <c r="H64" s="129"/>
      <c r="I64" s="129"/>
      <c r="J64" s="129"/>
      <c r="K64" s="130"/>
      <c r="L64" s="130"/>
      <c r="M64" s="146" t="s">
        <v>38</v>
      </c>
      <c r="N64" s="146"/>
      <c r="AE64" s="102"/>
      <c r="AO64" s="103"/>
      <c r="AP64" s="104"/>
      <c r="AQ64" s="31"/>
      <c r="AR64" s="31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1"/>
    </row>
    <row r="65" spans="1:55" s="29" customFormat="1" ht="15.75">
      <c r="A65" s="117"/>
      <c r="B65" s="129"/>
      <c r="C65" s="129"/>
      <c r="D65" s="129"/>
      <c r="E65" s="129"/>
      <c r="F65" s="129"/>
      <c r="G65" s="129"/>
      <c r="H65" s="129"/>
      <c r="I65" s="129"/>
      <c r="J65" s="129"/>
      <c r="K65" s="130"/>
      <c r="L65" s="130"/>
      <c r="M65" s="131"/>
      <c r="N65" s="131"/>
      <c r="AE65" s="102"/>
      <c r="AO65" s="103"/>
      <c r="AP65" s="104"/>
      <c r="AQ65" s="31"/>
      <c r="AR65" s="31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1"/>
    </row>
    <row r="66" spans="1:55" s="29" customFormat="1" ht="16.5" thickBot="1">
      <c r="A66" s="117"/>
      <c r="B66" s="126" t="s">
        <v>39</v>
      </c>
      <c r="C66" s="132"/>
      <c r="D66" s="129"/>
      <c r="E66" s="129"/>
      <c r="F66" s="129"/>
      <c r="G66" s="129"/>
      <c r="H66" s="129"/>
      <c r="I66" s="129"/>
      <c r="J66" s="129"/>
      <c r="K66" s="130"/>
      <c r="L66" s="130"/>
      <c r="M66" s="132"/>
      <c r="N66" s="132"/>
      <c r="AE66" s="102"/>
      <c r="AO66" s="103"/>
      <c r="AP66" s="104"/>
      <c r="AQ66" s="31"/>
      <c r="AR66" s="31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1"/>
    </row>
    <row r="67" spans="1:55" s="29" customFormat="1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20"/>
      <c r="AE67" s="102"/>
      <c r="AO67" s="105"/>
      <c r="AP67" s="106"/>
      <c r="AQ67" s="31"/>
      <c r="AR67" s="31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1"/>
    </row>
    <row r="68" spans="1:13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</sheetData>
  <sheetProtection/>
  <mergeCells count="191">
    <mergeCell ref="N58:O58"/>
    <mergeCell ref="M64:N64"/>
    <mergeCell ref="A58:B58"/>
    <mergeCell ref="D58:E58"/>
    <mergeCell ref="F58:G58"/>
    <mergeCell ref="H58:I58"/>
    <mergeCell ref="J58:K58"/>
    <mergeCell ref="L58:M58"/>
    <mergeCell ref="N56:O56"/>
    <mergeCell ref="B57:C57"/>
    <mergeCell ref="D57:E57"/>
    <mergeCell ref="F57:G57"/>
    <mergeCell ref="H57:I57"/>
    <mergeCell ref="J57:K57"/>
    <mergeCell ref="L57:M57"/>
    <mergeCell ref="N57:O57"/>
    <mergeCell ref="B56:C56"/>
    <mergeCell ref="D56:E56"/>
    <mergeCell ref="F56:G56"/>
    <mergeCell ref="H56:I56"/>
    <mergeCell ref="J56:K56"/>
    <mergeCell ref="L56:M56"/>
    <mergeCell ref="N54:O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  <mergeCell ref="F54:G54"/>
    <mergeCell ref="H54:I54"/>
    <mergeCell ref="J54:K54"/>
    <mergeCell ref="L54:M54"/>
    <mergeCell ref="N52:O52"/>
    <mergeCell ref="B53:C53"/>
    <mergeCell ref="D53:E53"/>
    <mergeCell ref="F53:G53"/>
    <mergeCell ref="H53:I53"/>
    <mergeCell ref="J53:K53"/>
    <mergeCell ref="L53:M53"/>
    <mergeCell ref="N53:O53"/>
    <mergeCell ref="J33:K33"/>
    <mergeCell ref="L33:M33"/>
    <mergeCell ref="N33:O33"/>
    <mergeCell ref="A50:B50"/>
    <mergeCell ref="B52:C52"/>
    <mergeCell ref="D52:E52"/>
    <mergeCell ref="F52:G52"/>
    <mergeCell ref="H52:I52"/>
    <mergeCell ref="J52:K52"/>
    <mergeCell ref="L52:M52"/>
    <mergeCell ref="A33:A34"/>
    <mergeCell ref="B33:B34"/>
    <mergeCell ref="C33:C34"/>
    <mergeCell ref="D33:E33"/>
    <mergeCell ref="F33:G33"/>
    <mergeCell ref="H33:I33"/>
    <mergeCell ref="A28:A30"/>
    <mergeCell ref="B28:C30"/>
    <mergeCell ref="D28:F28"/>
    <mergeCell ref="L28:O28"/>
    <mergeCell ref="D29:F29"/>
    <mergeCell ref="L29:O29"/>
    <mergeCell ref="D30:F30"/>
    <mergeCell ref="L30:O30"/>
    <mergeCell ref="L23:O23"/>
    <mergeCell ref="D24:F24"/>
    <mergeCell ref="L24:O24"/>
    <mergeCell ref="A26:A27"/>
    <mergeCell ref="B26:C27"/>
    <mergeCell ref="D26:O26"/>
    <mergeCell ref="D27:F27"/>
    <mergeCell ref="L27:O27"/>
    <mergeCell ref="A20:A21"/>
    <mergeCell ref="B20:C21"/>
    <mergeCell ref="D20:O20"/>
    <mergeCell ref="D21:F21"/>
    <mergeCell ref="L21:O21"/>
    <mergeCell ref="A22:A24"/>
    <mergeCell ref="B22:C24"/>
    <mergeCell ref="D22:F22"/>
    <mergeCell ref="L22:O22"/>
    <mergeCell ref="D23:F23"/>
    <mergeCell ref="AD18:AE18"/>
    <mergeCell ref="AF18:AG18"/>
    <mergeCell ref="Z19:AA19"/>
    <mergeCell ref="AB19:AC19"/>
    <mergeCell ref="AD19:AE19"/>
    <mergeCell ref="AF19:AG19"/>
    <mergeCell ref="AD16:AE16"/>
    <mergeCell ref="AF16:AG16"/>
    <mergeCell ref="D17:F17"/>
    <mergeCell ref="L17:O17"/>
    <mergeCell ref="Z17:AA17"/>
    <mergeCell ref="AB17:AC17"/>
    <mergeCell ref="AD17:AE17"/>
    <mergeCell ref="AF17:AG17"/>
    <mergeCell ref="A16:A18"/>
    <mergeCell ref="B16:C18"/>
    <mergeCell ref="D16:F16"/>
    <mergeCell ref="L16:O16"/>
    <mergeCell ref="Z16:AA16"/>
    <mergeCell ref="AB16:AC16"/>
    <mergeCell ref="D18:F18"/>
    <mergeCell ref="L18:O18"/>
    <mergeCell ref="Z18:AA18"/>
    <mergeCell ref="AB18:AC18"/>
    <mergeCell ref="AF14:AG14"/>
    <mergeCell ref="D15:F15"/>
    <mergeCell ref="L15:O15"/>
    <mergeCell ref="Z15:AA15"/>
    <mergeCell ref="AB15:AC15"/>
    <mergeCell ref="AD15:AE15"/>
    <mergeCell ref="AF15:AG15"/>
    <mergeCell ref="Z13:AA13"/>
    <mergeCell ref="AB13:AC13"/>
    <mergeCell ref="AD13:AE13"/>
    <mergeCell ref="AF13:AG13"/>
    <mergeCell ref="A14:A15"/>
    <mergeCell ref="B14:C15"/>
    <mergeCell ref="D14:O14"/>
    <mergeCell ref="Z14:AA14"/>
    <mergeCell ref="AB14:AC14"/>
    <mergeCell ref="AD14:AE14"/>
    <mergeCell ref="A12:C12"/>
    <mergeCell ref="D12:O12"/>
    <mergeCell ref="Z12:AA12"/>
    <mergeCell ref="AB12:AC12"/>
    <mergeCell ref="AD12:AE12"/>
    <mergeCell ref="AF12:AG12"/>
    <mergeCell ref="A11:C11"/>
    <mergeCell ref="D11:O11"/>
    <mergeCell ref="Z11:AA11"/>
    <mergeCell ref="AB11:AC11"/>
    <mergeCell ref="AD11:AE11"/>
    <mergeCell ref="AF11:AG11"/>
    <mergeCell ref="A10:C10"/>
    <mergeCell ref="D10:O10"/>
    <mergeCell ref="Z10:AA10"/>
    <mergeCell ref="AB10:AC10"/>
    <mergeCell ref="AD10:AE10"/>
    <mergeCell ref="AF10:AG10"/>
    <mergeCell ref="A9:C9"/>
    <mergeCell ref="D9:O9"/>
    <mergeCell ref="Z9:AA9"/>
    <mergeCell ref="AB9:AC9"/>
    <mergeCell ref="AD9:AE9"/>
    <mergeCell ref="AF9:AG9"/>
    <mergeCell ref="A8:C8"/>
    <mergeCell ref="D8:O8"/>
    <mergeCell ref="Z8:AA8"/>
    <mergeCell ref="AB8:AC8"/>
    <mergeCell ref="AD8:AE8"/>
    <mergeCell ref="AF8:AG8"/>
    <mergeCell ref="A7:C7"/>
    <mergeCell ref="D7:O7"/>
    <mergeCell ref="Z7:AA7"/>
    <mergeCell ref="AB7:AC7"/>
    <mergeCell ref="AD7:AE7"/>
    <mergeCell ref="AF7:AG7"/>
    <mergeCell ref="A6:C6"/>
    <mergeCell ref="D6:O6"/>
    <mergeCell ref="Z6:AA6"/>
    <mergeCell ref="AB6:AC6"/>
    <mergeCell ref="AD6:AE6"/>
    <mergeCell ref="AF6:AG6"/>
    <mergeCell ref="A5:C5"/>
    <mergeCell ref="D5:O5"/>
    <mergeCell ref="Z5:AA5"/>
    <mergeCell ref="AB5:AC5"/>
    <mergeCell ref="AD5:AE5"/>
    <mergeCell ref="AF5:AG5"/>
    <mergeCell ref="A2:O2"/>
    <mergeCell ref="Z3:AA3"/>
    <mergeCell ref="AB3:AC3"/>
    <mergeCell ref="AD3:AE3"/>
    <mergeCell ref="AF3:AG3"/>
    <mergeCell ref="D4:O4"/>
    <mergeCell ref="Z4:AA4"/>
    <mergeCell ref="AB4:AC4"/>
    <mergeCell ref="AD4:AE4"/>
    <mergeCell ref="AF4:AG4"/>
    <mergeCell ref="A1:O1"/>
    <mergeCell ref="Z1:AA1"/>
    <mergeCell ref="AB1:AC1"/>
    <mergeCell ref="AD1:AE1"/>
    <mergeCell ref="AF1:AG1"/>
    <mergeCell ref="AO1:AP1"/>
  </mergeCells>
  <printOptions/>
  <pageMargins left="0.15748031496062992" right="0.15748031496062992" top="0.31496062992125984" bottom="0.35433070866141736" header="0.11811023622047245" footer="0.15748031496062992"/>
  <pageSetup fitToHeight="0" fitToWidth="1" horizontalDpi="600" verticalDpi="600" orientation="landscape" scale="67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K68"/>
  <sheetViews>
    <sheetView view="pageBreakPreview" zoomScale="90" zoomScaleSheetLayoutView="90" zoomScalePageLayoutView="0" workbookViewId="0" topLeftCell="A36">
      <selection activeCell="A55" sqref="A55:IV57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55" s="29" customFormat="1" ht="18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Z1" s="207"/>
      <c r="AA1" s="207"/>
      <c r="AB1" s="208"/>
      <c r="AC1" s="208"/>
      <c r="AD1" s="207"/>
      <c r="AE1" s="207"/>
      <c r="AF1" s="207"/>
      <c r="AG1" s="207"/>
      <c r="AO1" s="209"/>
      <c r="AP1" s="209"/>
      <c r="AQ1" s="31"/>
      <c r="AR1" s="48"/>
      <c r="AS1" s="49"/>
      <c r="AT1" s="49"/>
      <c r="AU1" s="45"/>
      <c r="AV1" s="49"/>
      <c r="AW1" s="49"/>
      <c r="AX1" s="49"/>
      <c r="AY1" s="45"/>
      <c r="AZ1" s="45"/>
      <c r="BA1" s="50"/>
      <c r="BB1" s="51"/>
      <c r="BC1" s="31"/>
    </row>
    <row r="2" spans="1:55" s="29" customFormat="1" ht="21" customHeight="1">
      <c r="A2" s="210" t="s">
        <v>40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V2" s="43"/>
      <c r="Z2" s="52"/>
      <c r="AA2" s="52"/>
      <c r="AB2" s="52"/>
      <c r="AC2" s="52"/>
      <c r="AD2" s="52"/>
      <c r="AE2" s="52"/>
      <c r="AF2" s="52"/>
      <c r="AG2" s="52"/>
      <c r="AO2" s="53"/>
      <c r="AP2" s="54"/>
      <c r="AQ2" s="31"/>
      <c r="AR2" s="55"/>
      <c r="AS2" s="56"/>
      <c r="AT2" s="57"/>
      <c r="AU2" s="45"/>
      <c r="AV2" s="57"/>
      <c r="AW2" s="58"/>
      <c r="AX2" s="57"/>
      <c r="AY2" s="45"/>
      <c r="AZ2" s="45"/>
      <c r="BA2" s="50"/>
      <c r="BB2" s="59"/>
      <c r="BC2" s="31"/>
    </row>
    <row r="3" spans="1:55" s="3" customFormat="1" ht="15.75" customHeight="1" hidden="1">
      <c r="A3" s="21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128"/>
      <c r="N3" s="128"/>
      <c r="O3" s="22"/>
      <c r="V3" s="60"/>
      <c r="Z3" s="211"/>
      <c r="AA3" s="212"/>
      <c r="AB3" s="211"/>
      <c r="AC3" s="212"/>
      <c r="AD3" s="211"/>
      <c r="AE3" s="212"/>
      <c r="AF3" s="211"/>
      <c r="AG3" s="212"/>
      <c r="AO3" s="61"/>
      <c r="AP3" s="62"/>
      <c r="AQ3" s="22"/>
      <c r="AR3" s="63"/>
      <c r="AS3" s="64"/>
      <c r="AT3" s="65"/>
      <c r="AU3" s="66"/>
      <c r="AV3" s="65"/>
      <c r="AW3" s="67"/>
      <c r="AX3" s="65"/>
      <c r="AY3" s="66"/>
      <c r="AZ3" s="66"/>
      <c r="BA3" s="68"/>
      <c r="BB3" s="69"/>
      <c r="BC3" s="22"/>
    </row>
    <row r="4" spans="1:55" s="3" customFormat="1" ht="21.75" customHeight="1">
      <c r="A4" s="127" t="s">
        <v>41</v>
      </c>
      <c r="B4" s="127"/>
      <c r="C4" s="127"/>
      <c r="D4" s="213" t="s">
        <v>96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V4" s="60"/>
      <c r="Z4" s="211"/>
      <c r="AA4" s="212"/>
      <c r="AB4" s="211"/>
      <c r="AC4" s="212"/>
      <c r="AD4" s="211"/>
      <c r="AE4" s="212"/>
      <c r="AF4" s="211"/>
      <c r="AG4" s="212"/>
      <c r="AO4" s="61"/>
      <c r="AP4" s="62"/>
      <c r="AQ4" s="22"/>
      <c r="AR4" s="63"/>
      <c r="AS4" s="64"/>
      <c r="AT4" s="65"/>
      <c r="AU4" s="66"/>
      <c r="AV4" s="65"/>
      <c r="AW4" s="70"/>
      <c r="AX4" s="65"/>
      <c r="AY4" s="66"/>
      <c r="AZ4" s="66"/>
      <c r="BA4" s="68"/>
      <c r="BB4" s="69"/>
      <c r="BC4" s="22"/>
    </row>
    <row r="5" spans="1:55" s="3" customFormat="1" ht="21.75" customHeight="1">
      <c r="A5" s="214" t="s">
        <v>42</v>
      </c>
      <c r="B5" s="214"/>
      <c r="C5" s="214"/>
      <c r="D5" s="215" t="s">
        <v>97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V5" s="60"/>
      <c r="Z5" s="211"/>
      <c r="AA5" s="212"/>
      <c r="AB5" s="211"/>
      <c r="AC5" s="212"/>
      <c r="AD5" s="211"/>
      <c r="AE5" s="212"/>
      <c r="AF5" s="211"/>
      <c r="AG5" s="212"/>
      <c r="AO5" s="61"/>
      <c r="AP5" s="62"/>
      <c r="AQ5" s="22"/>
      <c r="AR5" s="63"/>
      <c r="AS5" s="64"/>
      <c r="AT5" s="65"/>
      <c r="AU5" s="66"/>
      <c r="AV5" s="65"/>
      <c r="AW5" s="70"/>
      <c r="AX5" s="65"/>
      <c r="AY5" s="66"/>
      <c r="AZ5" s="66"/>
      <c r="BA5" s="68"/>
      <c r="BB5" s="69"/>
      <c r="BC5" s="22"/>
    </row>
    <row r="6" spans="1:55" s="3" customFormat="1" ht="21.75" customHeight="1">
      <c r="A6" s="214" t="s">
        <v>43</v>
      </c>
      <c r="B6" s="214"/>
      <c r="C6" s="214"/>
      <c r="D6" s="216">
        <v>130</v>
      </c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V6" s="60"/>
      <c r="Z6" s="211"/>
      <c r="AA6" s="212"/>
      <c r="AB6" s="211"/>
      <c r="AC6" s="212"/>
      <c r="AD6" s="211"/>
      <c r="AE6" s="212"/>
      <c r="AF6" s="211"/>
      <c r="AG6" s="212"/>
      <c r="AO6" s="61"/>
      <c r="AP6" s="62"/>
      <c r="AQ6" s="22"/>
      <c r="AR6" s="63"/>
      <c r="AS6" s="64"/>
      <c r="AT6" s="65"/>
      <c r="AU6" s="66"/>
      <c r="AV6" s="65"/>
      <c r="AW6" s="70"/>
      <c r="AX6" s="65"/>
      <c r="AY6" s="66"/>
      <c r="AZ6" s="66"/>
      <c r="BA6" s="68"/>
      <c r="BB6" s="69"/>
      <c r="BC6" s="22"/>
    </row>
    <row r="7" spans="1:55" s="3" customFormat="1" ht="21.75" customHeight="1">
      <c r="A7" s="217" t="s">
        <v>8</v>
      </c>
      <c r="B7" s="217"/>
      <c r="C7" s="217"/>
      <c r="D7" s="218" t="s">
        <v>88</v>
      </c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V7" s="60"/>
      <c r="Z7" s="211"/>
      <c r="AA7" s="212"/>
      <c r="AB7" s="211"/>
      <c r="AC7" s="212"/>
      <c r="AD7" s="211"/>
      <c r="AE7" s="212"/>
      <c r="AF7" s="211"/>
      <c r="AG7" s="212"/>
      <c r="AO7" s="61"/>
      <c r="AP7" s="62"/>
      <c r="AQ7" s="22"/>
      <c r="AR7" s="63"/>
      <c r="AS7" s="64"/>
      <c r="AT7" s="65"/>
      <c r="AU7" s="66"/>
      <c r="AV7" s="65"/>
      <c r="AW7" s="70"/>
      <c r="AX7" s="65"/>
      <c r="AY7" s="66"/>
      <c r="AZ7" s="66"/>
      <c r="BA7" s="68"/>
      <c r="BB7" s="69"/>
      <c r="BC7" s="22"/>
    </row>
    <row r="8" spans="1:55" s="3" customFormat="1" ht="21.75" customHeight="1">
      <c r="A8" s="179" t="s">
        <v>44</v>
      </c>
      <c r="B8" s="179"/>
      <c r="C8" s="179"/>
      <c r="D8" s="218" t="s">
        <v>98</v>
      </c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V8" s="60"/>
      <c r="Z8" s="211"/>
      <c r="AA8" s="212"/>
      <c r="AB8" s="211"/>
      <c r="AC8" s="212"/>
      <c r="AD8" s="211"/>
      <c r="AE8" s="212"/>
      <c r="AF8" s="211"/>
      <c r="AG8" s="212"/>
      <c r="AO8" s="61"/>
      <c r="AP8" s="62"/>
      <c r="AQ8" s="22"/>
      <c r="AR8" s="63"/>
      <c r="AS8" s="64"/>
      <c r="AT8" s="65"/>
      <c r="AU8" s="66"/>
      <c r="AV8" s="65"/>
      <c r="AW8" s="70"/>
      <c r="AX8" s="65"/>
      <c r="AY8" s="66"/>
      <c r="AZ8" s="66"/>
      <c r="BA8" s="68"/>
      <c r="BB8" s="69"/>
      <c r="BC8" s="22"/>
    </row>
    <row r="9" spans="1:55" s="3" customFormat="1" ht="21.75" customHeight="1">
      <c r="A9" s="179" t="s">
        <v>6</v>
      </c>
      <c r="B9" s="179"/>
      <c r="C9" s="179"/>
      <c r="D9" s="218" t="s">
        <v>99</v>
      </c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Z9" s="211"/>
      <c r="AA9" s="212"/>
      <c r="AB9" s="211"/>
      <c r="AC9" s="212"/>
      <c r="AD9" s="211"/>
      <c r="AE9" s="212"/>
      <c r="AF9" s="211"/>
      <c r="AG9" s="212"/>
      <c r="AO9" s="61"/>
      <c r="AP9" s="62"/>
      <c r="AQ9" s="22"/>
      <c r="AR9" s="63"/>
      <c r="AS9" s="64"/>
      <c r="AT9" s="65"/>
      <c r="AU9" s="66"/>
      <c r="AV9" s="65"/>
      <c r="AW9" s="70"/>
      <c r="AX9" s="65"/>
      <c r="AY9" s="66"/>
      <c r="AZ9" s="66"/>
      <c r="BA9" s="68"/>
      <c r="BB9" s="69"/>
      <c r="BC9" s="22"/>
    </row>
    <row r="10" spans="1:55" s="3" customFormat="1" ht="21.75" customHeight="1">
      <c r="A10" s="179" t="s">
        <v>45</v>
      </c>
      <c r="B10" s="179"/>
      <c r="C10" s="179"/>
      <c r="D10" s="218" t="s">
        <v>100</v>
      </c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Z10" s="211"/>
      <c r="AA10" s="212"/>
      <c r="AB10" s="211"/>
      <c r="AC10" s="212"/>
      <c r="AD10" s="211"/>
      <c r="AE10" s="212"/>
      <c r="AF10" s="211"/>
      <c r="AG10" s="212"/>
      <c r="AO10" s="61"/>
      <c r="AP10" s="62"/>
      <c r="AQ10" s="22"/>
      <c r="AR10" s="63"/>
      <c r="AS10" s="64"/>
      <c r="AT10" s="65"/>
      <c r="AU10" s="66"/>
      <c r="AV10" s="65"/>
      <c r="AW10" s="70"/>
      <c r="AX10" s="65"/>
      <c r="AY10" s="66"/>
      <c r="AZ10" s="66"/>
      <c r="BA10" s="68"/>
      <c r="BB10" s="69"/>
      <c r="BC10" s="22"/>
    </row>
    <row r="11" spans="1:55" s="3" customFormat="1" ht="21.75" customHeight="1">
      <c r="A11" s="219" t="s">
        <v>46</v>
      </c>
      <c r="B11" s="219"/>
      <c r="C11" s="219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Z11" s="211"/>
      <c r="AA11" s="212"/>
      <c r="AB11" s="211"/>
      <c r="AC11" s="212"/>
      <c r="AD11" s="211"/>
      <c r="AE11" s="212"/>
      <c r="AF11" s="211"/>
      <c r="AG11" s="212"/>
      <c r="AO11" s="61"/>
      <c r="AP11" s="62"/>
      <c r="AQ11" s="22"/>
      <c r="AR11" s="63"/>
      <c r="AS11" s="64"/>
      <c r="AT11" s="65"/>
      <c r="AU11" s="66"/>
      <c r="AV11" s="65"/>
      <c r="AW11" s="70"/>
      <c r="AX11" s="65"/>
      <c r="AY11" s="66"/>
      <c r="AZ11" s="66"/>
      <c r="BA11" s="68"/>
      <c r="BB11" s="69"/>
      <c r="BC11" s="22"/>
    </row>
    <row r="12" spans="1:55" s="3" customFormat="1" ht="21.75" customHeight="1">
      <c r="A12" s="179" t="s">
        <v>47</v>
      </c>
      <c r="B12" s="179"/>
      <c r="C12" s="179"/>
      <c r="D12" s="218" t="s">
        <v>101</v>
      </c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Z12" s="211"/>
      <c r="AA12" s="212"/>
      <c r="AB12" s="211"/>
      <c r="AC12" s="212"/>
      <c r="AD12" s="211"/>
      <c r="AE12" s="212"/>
      <c r="AF12" s="211"/>
      <c r="AG12" s="212"/>
      <c r="AO12" s="61"/>
      <c r="AP12" s="62"/>
      <c r="AQ12" s="22"/>
      <c r="AR12" s="63"/>
      <c r="AS12" s="64"/>
      <c r="AT12" s="65"/>
      <c r="AU12" s="66"/>
      <c r="AV12" s="65"/>
      <c r="AW12" s="70"/>
      <c r="AX12" s="65"/>
      <c r="AY12" s="66"/>
      <c r="AZ12" s="66"/>
      <c r="BA12" s="68"/>
      <c r="BB12" s="69"/>
      <c r="BC12" s="22"/>
    </row>
    <row r="13" spans="1:55" s="3" customFormat="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Z13" s="211"/>
      <c r="AA13" s="212"/>
      <c r="AB13" s="211"/>
      <c r="AC13" s="212"/>
      <c r="AD13" s="211"/>
      <c r="AE13" s="212"/>
      <c r="AF13" s="211"/>
      <c r="AG13" s="212"/>
      <c r="AO13" s="71"/>
      <c r="AP13" s="72"/>
      <c r="AQ13" s="22"/>
      <c r="AR13" s="63"/>
      <c r="AS13" s="64"/>
      <c r="AT13" s="65"/>
      <c r="AU13" s="66"/>
      <c r="AV13" s="65"/>
      <c r="AW13" s="70"/>
      <c r="AX13" s="65"/>
      <c r="AY13" s="66"/>
      <c r="AZ13" s="66"/>
      <c r="BA13" s="68"/>
      <c r="BB13" s="69"/>
      <c r="BC13" s="22"/>
    </row>
    <row r="14" spans="1:54" s="3" customFormat="1" ht="15" customHeight="1">
      <c r="A14" s="164"/>
      <c r="B14" s="175" t="s">
        <v>10</v>
      </c>
      <c r="C14" s="176"/>
      <c r="D14" s="159" t="s">
        <v>11</v>
      </c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Z14" s="211"/>
      <c r="AA14" s="212"/>
      <c r="AB14" s="211"/>
      <c r="AC14" s="212"/>
      <c r="AD14" s="211"/>
      <c r="AE14" s="212"/>
      <c r="AF14" s="211"/>
      <c r="AG14" s="212"/>
      <c r="AN14" s="71"/>
      <c r="AO14" s="72"/>
      <c r="AP14" s="22"/>
      <c r="AQ14" s="63"/>
      <c r="AR14" s="64"/>
      <c r="AS14" s="65"/>
      <c r="AT14" s="66"/>
      <c r="AU14" s="65"/>
      <c r="AV14" s="70"/>
      <c r="AW14" s="65"/>
      <c r="AX14" s="66"/>
      <c r="AY14" s="66"/>
      <c r="AZ14" s="68"/>
      <c r="BA14" s="69"/>
      <c r="BB14" s="22"/>
    </row>
    <row r="15" spans="1:54" s="3" customFormat="1" ht="39" customHeight="1">
      <c r="A15" s="164"/>
      <c r="B15" s="177"/>
      <c r="C15" s="178"/>
      <c r="D15" s="159" t="s">
        <v>12</v>
      </c>
      <c r="E15" s="159"/>
      <c r="F15" s="159"/>
      <c r="G15" s="6" t="s">
        <v>21</v>
      </c>
      <c r="H15" s="6" t="s">
        <v>72</v>
      </c>
      <c r="I15" s="6" t="s">
        <v>77</v>
      </c>
      <c r="J15" s="6" t="s">
        <v>78</v>
      </c>
      <c r="K15" s="6" t="s">
        <v>79</v>
      </c>
      <c r="L15" s="159" t="s">
        <v>15</v>
      </c>
      <c r="M15" s="159"/>
      <c r="N15" s="159"/>
      <c r="O15" s="159"/>
      <c r="Z15" s="211"/>
      <c r="AA15" s="212"/>
      <c r="AB15" s="211"/>
      <c r="AC15" s="212"/>
      <c r="AD15" s="211"/>
      <c r="AE15" s="212"/>
      <c r="AF15" s="211"/>
      <c r="AG15" s="212"/>
      <c r="AN15" s="73"/>
      <c r="AO15" s="62"/>
      <c r="AP15" s="22"/>
      <c r="AQ15" s="63"/>
      <c r="AR15" s="64"/>
      <c r="AS15" s="65"/>
      <c r="AT15" s="66"/>
      <c r="AU15" s="65"/>
      <c r="AV15" s="70"/>
      <c r="AW15" s="65"/>
      <c r="AX15" s="66"/>
      <c r="AY15" s="66"/>
      <c r="AZ15" s="68"/>
      <c r="BA15" s="69"/>
      <c r="BB15" s="22"/>
    </row>
    <row r="16" spans="1:54" s="3" customFormat="1" ht="42" customHeight="1">
      <c r="A16" s="168">
        <v>1</v>
      </c>
      <c r="B16" s="242" t="s">
        <v>102</v>
      </c>
      <c r="C16" s="221"/>
      <c r="D16" s="167" t="s">
        <v>103</v>
      </c>
      <c r="E16" s="167"/>
      <c r="F16" s="167"/>
      <c r="G16" s="7" t="s">
        <v>105</v>
      </c>
      <c r="H16" s="5" t="s">
        <v>104</v>
      </c>
      <c r="I16" s="141">
        <v>0.99</v>
      </c>
      <c r="J16" s="142">
        <v>0.99</v>
      </c>
      <c r="K16" s="143">
        <v>0.99</v>
      </c>
      <c r="L16" s="164" t="s">
        <v>92</v>
      </c>
      <c r="M16" s="164"/>
      <c r="N16" s="164"/>
      <c r="O16" s="164"/>
      <c r="Z16" s="211"/>
      <c r="AA16" s="212"/>
      <c r="AB16" s="211"/>
      <c r="AC16" s="212"/>
      <c r="AD16" s="211"/>
      <c r="AE16" s="212"/>
      <c r="AF16" s="211"/>
      <c r="AG16" s="212"/>
      <c r="AN16" s="74"/>
      <c r="AO16" s="75"/>
      <c r="AP16" s="22"/>
      <c r="AQ16" s="63"/>
      <c r="AR16" s="64"/>
      <c r="AS16" s="65"/>
      <c r="AT16" s="66"/>
      <c r="AU16" s="65"/>
      <c r="AV16" s="70"/>
      <c r="AW16" s="65"/>
      <c r="AX16" s="66"/>
      <c r="AY16" s="66"/>
      <c r="AZ16" s="68"/>
      <c r="BA16" s="69"/>
      <c r="BB16" s="22"/>
    </row>
    <row r="17" spans="1:54" s="3" customFormat="1" ht="40.5" customHeight="1">
      <c r="A17" s="168"/>
      <c r="B17" s="222"/>
      <c r="C17" s="223"/>
      <c r="D17" s="167"/>
      <c r="E17" s="167"/>
      <c r="F17" s="167"/>
      <c r="G17" s="7"/>
      <c r="H17" s="5"/>
      <c r="I17" s="136"/>
      <c r="J17" s="5"/>
      <c r="K17" s="24"/>
      <c r="L17" s="164"/>
      <c r="M17" s="164"/>
      <c r="N17" s="164"/>
      <c r="O17" s="164"/>
      <c r="Z17" s="211"/>
      <c r="AA17" s="212"/>
      <c r="AB17" s="211"/>
      <c r="AC17" s="212"/>
      <c r="AD17" s="211"/>
      <c r="AE17" s="212"/>
      <c r="AF17" s="211"/>
      <c r="AG17" s="212"/>
      <c r="AN17" s="74"/>
      <c r="AO17" s="75"/>
      <c r="AP17" s="22"/>
      <c r="AQ17" s="63"/>
      <c r="AR17" s="64"/>
      <c r="AS17" s="65"/>
      <c r="AT17" s="66"/>
      <c r="AU17" s="65"/>
      <c r="AV17" s="70"/>
      <c r="AW17" s="65"/>
      <c r="AX17" s="66"/>
      <c r="AY17" s="66"/>
      <c r="AZ17" s="68"/>
      <c r="BA17" s="69"/>
      <c r="BB17" s="22"/>
    </row>
    <row r="18" spans="1:54" s="3" customFormat="1" ht="42" customHeight="1" hidden="1">
      <c r="A18" s="168"/>
      <c r="B18" s="224"/>
      <c r="C18" s="225"/>
      <c r="D18" s="167"/>
      <c r="E18" s="167"/>
      <c r="F18" s="167"/>
      <c r="G18" s="7"/>
      <c r="H18" s="5"/>
      <c r="I18" s="136"/>
      <c r="J18" s="5"/>
      <c r="K18" s="24"/>
      <c r="L18" s="164"/>
      <c r="M18" s="164"/>
      <c r="N18" s="164"/>
      <c r="O18" s="164"/>
      <c r="Z18" s="211"/>
      <c r="AA18" s="212"/>
      <c r="AB18" s="211"/>
      <c r="AC18" s="212"/>
      <c r="AD18" s="211"/>
      <c r="AE18" s="212"/>
      <c r="AF18" s="211"/>
      <c r="AG18" s="212"/>
      <c r="AN18" s="74"/>
      <c r="AO18" s="75"/>
      <c r="AP18" s="22"/>
      <c r="AQ18" s="63"/>
      <c r="AR18" s="64"/>
      <c r="AS18" s="65"/>
      <c r="AT18" s="66"/>
      <c r="AU18" s="65"/>
      <c r="AV18" s="70"/>
      <c r="AW18" s="65"/>
      <c r="AX18" s="66"/>
      <c r="AY18" s="66"/>
      <c r="AZ18" s="68"/>
      <c r="BA18" s="69"/>
      <c r="BB18" s="22"/>
    </row>
    <row r="19" spans="1:55" s="3" customFormat="1" ht="15" customHeight="1" hidden="1">
      <c r="A19" s="2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Z19" s="211"/>
      <c r="AA19" s="212"/>
      <c r="AB19" s="211"/>
      <c r="AC19" s="212"/>
      <c r="AD19" s="211"/>
      <c r="AE19" s="212"/>
      <c r="AF19" s="211"/>
      <c r="AG19" s="212"/>
      <c r="AO19" s="73"/>
      <c r="AP19" s="62"/>
      <c r="AQ19" s="22"/>
      <c r="AR19" s="63"/>
      <c r="AS19" s="64"/>
      <c r="AT19" s="65"/>
      <c r="AU19" s="66"/>
      <c r="AV19" s="65"/>
      <c r="AW19" s="70"/>
      <c r="AX19" s="65"/>
      <c r="AY19" s="66"/>
      <c r="AZ19" s="66"/>
      <c r="BA19" s="68"/>
      <c r="BB19" s="69"/>
      <c r="BC19" s="22"/>
    </row>
    <row r="20" spans="1:54" s="3" customFormat="1" ht="15" customHeight="1" hidden="1">
      <c r="A20" s="164"/>
      <c r="B20" s="175" t="s">
        <v>16</v>
      </c>
      <c r="C20" s="176"/>
      <c r="D20" s="159" t="s">
        <v>18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AA20" s="76"/>
      <c r="AB20" s="76"/>
      <c r="AC20" s="77"/>
      <c r="AD20" s="78"/>
      <c r="AE20" s="77"/>
      <c r="AN20" s="73"/>
      <c r="AO20" s="62"/>
      <c r="AP20" s="22"/>
      <c r="AQ20" s="63"/>
      <c r="AR20" s="64"/>
      <c r="AS20" s="65"/>
      <c r="AT20" s="66"/>
      <c r="AU20" s="65"/>
      <c r="AV20" s="70"/>
      <c r="AW20" s="65"/>
      <c r="AX20" s="66"/>
      <c r="AY20" s="66"/>
      <c r="AZ20" s="68"/>
      <c r="BA20" s="69"/>
      <c r="BB20" s="22"/>
    </row>
    <row r="21" spans="1:53" s="3" customFormat="1" ht="39" customHeight="1" hidden="1">
      <c r="A21" s="164"/>
      <c r="B21" s="177"/>
      <c r="C21" s="178"/>
      <c r="D21" s="159" t="s">
        <v>12</v>
      </c>
      <c r="E21" s="159"/>
      <c r="F21" s="159"/>
      <c r="G21" s="6" t="s">
        <v>21</v>
      </c>
      <c r="H21" s="6" t="s">
        <v>72</v>
      </c>
      <c r="I21" s="6" t="s">
        <v>77</v>
      </c>
      <c r="J21" s="6" t="s">
        <v>78</v>
      </c>
      <c r="K21" s="6" t="s">
        <v>79</v>
      </c>
      <c r="L21" s="159" t="s">
        <v>15</v>
      </c>
      <c r="M21" s="159"/>
      <c r="N21" s="159"/>
      <c r="O21" s="159"/>
      <c r="AA21" s="76"/>
      <c r="AB21" s="77"/>
      <c r="AC21" s="78"/>
      <c r="AD21" s="77"/>
      <c r="AM21" s="74"/>
      <c r="AN21" s="75"/>
      <c r="AO21" s="22"/>
      <c r="AP21" s="22"/>
      <c r="AQ21" s="66"/>
      <c r="AR21" s="66"/>
      <c r="AS21" s="66"/>
      <c r="AT21" s="65"/>
      <c r="AU21" s="70"/>
      <c r="AV21" s="65"/>
      <c r="AW21" s="66"/>
      <c r="AX21" s="66"/>
      <c r="AY21" s="68"/>
      <c r="AZ21" s="69"/>
      <c r="BA21" s="22"/>
    </row>
    <row r="22" spans="1:53" s="3" customFormat="1" ht="42" customHeight="1" hidden="1">
      <c r="A22" s="168">
        <v>2</v>
      </c>
      <c r="B22" s="226"/>
      <c r="C22" s="221"/>
      <c r="D22" s="167"/>
      <c r="E22" s="167"/>
      <c r="F22" s="167"/>
      <c r="G22" s="7"/>
      <c r="H22" s="5"/>
      <c r="I22" s="136"/>
      <c r="J22" s="5"/>
      <c r="K22" s="24"/>
      <c r="L22" s="164"/>
      <c r="M22" s="164"/>
      <c r="N22" s="164"/>
      <c r="O22" s="164"/>
      <c r="AA22" s="76"/>
      <c r="AB22" s="77"/>
      <c r="AC22" s="78"/>
      <c r="AD22" s="77"/>
      <c r="AM22" s="74"/>
      <c r="AN22" s="75"/>
      <c r="AO22" s="22"/>
      <c r="AP22" s="22"/>
      <c r="AQ22" s="66"/>
      <c r="AR22" s="66"/>
      <c r="AS22" s="66"/>
      <c r="AT22" s="65"/>
      <c r="AU22" s="79"/>
      <c r="AV22" s="65"/>
      <c r="AW22" s="66"/>
      <c r="AX22" s="66"/>
      <c r="AY22" s="68"/>
      <c r="AZ22" s="69"/>
      <c r="BA22" s="22"/>
    </row>
    <row r="23" spans="1:53" s="3" customFormat="1" ht="42" customHeight="1" hidden="1">
      <c r="A23" s="168"/>
      <c r="B23" s="222"/>
      <c r="C23" s="223"/>
      <c r="D23" s="167"/>
      <c r="E23" s="167"/>
      <c r="F23" s="167"/>
      <c r="G23" s="7"/>
      <c r="H23" s="5"/>
      <c r="I23" s="136"/>
      <c r="J23" s="5"/>
      <c r="K23" s="24"/>
      <c r="L23" s="164"/>
      <c r="M23" s="164"/>
      <c r="N23" s="164"/>
      <c r="O23" s="164"/>
      <c r="AA23" s="76"/>
      <c r="AB23" s="77"/>
      <c r="AC23" s="78"/>
      <c r="AD23" s="77"/>
      <c r="AM23" s="73"/>
      <c r="AN23" s="62"/>
      <c r="AO23" s="22"/>
      <c r="AP23" s="22"/>
      <c r="AQ23" s="66"/>
      <c r="AR23" s="66"/>
      <c r="AS23" s="66"/>
      <c r="AT23" s="65"/>
      <c r="AU23" s="79"/>
      <c r="AV23" s="65"/>
      <c r="AW23" s="66"/>
      <c r="AX23" s="66"/>
      <c r="AY23" s="68"/>
      <c r="AZ23" s="69"/>
      <c r="BA23" s="22"/>
    </row>
    <row r="24" spans="1:53" s="3" customFormat="1" ht="42" customHeight="1" hidden="1">
      <c r="A24" s="168"/>
      <c r="B24" s="224"/>
      <c r="C24" s="225"/>
      <c r="D24" s="167"/>
      <c r="E24" s="167"/>
      <c r="F24" s="167"/>
      <c r="G24" s="7"/>
      <c r="H24" s="5"/>
      <c r="I24" s="136"/>
      <c r="J24" s="5"/>
      <c r="K24" s="24"/>
      <c r="L24" s="164"/>
      <c r="M24" s="164"/>
      <c r="N24" s="164"/>
      <c r="O24" s="164"/>
      <c r="AA24" s="76"/>
      <c r="AB24" s="77"/>
      <c r="AC24" s="78"/>
      <c r="AD24" s="77"/>
      <c r="AM24" s="74"/>
      <c r="AN24" s="75"/>
      <c r="AO24" s="22"/>
      <c r="AP24" s="22"/>
      <c r="AQ24" s="66"/>
      <c r="AR24" s="66"/>
      <c r="AS24" s="66"/>
      <c r="AT24" s="65"/>
      <c r="AU24" s="79"/>
      <c r="AV24" s="65"/>
      <c r="AW24" s="66"/>
      <c r="AX24" s="66"/>
      <c r="AY24" s="68"/>
      <c r="AZ24" s="69"/>
      <c r="BA24" s="22"/>
    </row>
    <row r="25" spans="1:54" s="3" customFormat="1" ht="15" customHeight="1" hidden="1">
      <c r="A25" s="2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AB25" s="76"/>
      <c r="AC25" s="77"/>
      <c r="AD25" s="78"/>
      <c r="AE25" s="77"/>
      <c r="AN25" s="74"/>
      <c r="AO25" s="75"/>
      <c r="AP25" s="22"/>
      <c r="AQ25" s="22"/>
      <c r="AR25" s="66"/>
      <c r="AS25" s="66"/>
      <c r="AT25" s="66"/>
      <c r="AU25" s="65"/>
      <c r="AV25" s="79"/>
      <c r="AW25" s="65"/>
      <c r="AX25" s="66"/>
      <c r="AY25" s="66"/>
      <c r="AZ25" s="68"/>
      <c r="BA25" s="69"/>
      <c r="BB25" s="22"/>
    </row>
    <row r="26" spans="1:54" s="3" customFormat="1" ht="15" customHeight="1" hidden="1">
      <c r="A26" s="164"/>
      <c r="B26" s="175" t="s">
        <v>16</v>
      </c>
      <c r="C26" s="176"/>
      <c r="D26" s="159" t="s">
        <v>18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AB26" s="76"/>
      <c r="AC26" s="77"/>
      <c r="AD26" s="78"/>
      <c r="AE26" s="77"/>
      <c r="AN26" s="74"/>
      <c r="AO26" s="75"/>
      <c r="AP26" s="22"/>
      <c r="AQ26" s="22"/>
      <c r="AR26" s="66"/>
      <c r="AS26" s="66"/>
      <c r="AT26" s="66"/>
      <c r="AU26" s="65"/>
      <c r="AV26" s="79"/>
      <c r="AW26" s="65"/>
      <c r="AX26" s="66"/>
      <c r="AY26" s="66"/>
      <c r="AZ26" s="68"/>
      <c r="BA26" s="69"/>
      <c r="BB26" s="22"/>
    </row>
    <row r="27" spans="1:53" s="3" customFormat="1" ht="39" customHeight="1" hidden="1">
      <c r="A27" s="164"/>
      <c r="B27" s="177"/>
      <c r="C27" s="178"/>
      <c r="D27" s="159" t="s">
        <v>12</v>
      </c>
      <c r="E27" s="159"/>
      <c r="F27" s="159"/>
      <c r="G27" s="6" t="s">
        <v>21</v>
      </c>
      <c r="H27" s="6" t="s">
        <v>72</v>
      </c>
      <c r="I27" s="6" t="s">
        <v>77</v>
      </c>
      <c r="J27" s="6" t="s">
        <v>78</v>
      </c>
      <c r="K27" s="6" t="s">
        <v>79</v>
      </c>
      <c r="L27" s="227" t="s">
        <v>15</v>
      </c>
      <c r="M27" s="227"/>
      <c r="N27" s="227"/>
      <c r="O27" s="227"/>
      <c r="AA27" s="76"/>
      <c r="AB27" s="77"/>
      <c r="AC27" s="78"/>
      <c r="AD27" s="77"/>
      <c r="AM27" s="74"/>
      <c r="AN27" s="75"/>
      <c r="AO27" s="22"/>
      <c r="AP27" s="22"/>
      <c r="AQ27" s="66"/>
      <c r="AR27" s="66"/>
      <c r="AS27" s="66"/>
      <c r="AT27" s="65"/>
      <c r="AU27" s="79"/>
      <c r="AV27" s="65"/>
      <c r="AW27" s="66"/>
      <c r="AX27" s="66"/>
      <c r="AY27" s="68"/>
      <c r="AZ27" s="69"/>
      <c r="BA27" s="22"/>
    </row>
    <row r="28" spans="1:53" s="3" customFormat="1" ht="42" customHeight="1" hidden="1">
      <c r="A28" s="168">
        <v>3</v>
      </c>
      <c r="B28" s="226"/>
      <c r="C28" s="228"/>
      <c r="D28" s="167"/>
      <c r="E28" s="167"/>
      <c r="F28" s="167"/>
      <c r="G28" s="7"/>
      <c r="H28" s="5"/>
      <c r="I28" s="136"/>
      <c r="J28" s="5"/>
      <c r="K28" s="5"/>
      <c r="L28" s="164"/>
      <c r="M28" s="164"/>
      <c r="N28" s="164"/>
      <c r="O28" s="164"/>
      <c r="AA28" s="76"/>
      <c r="AB28" s="77"/>
      <c r="AC28" s="78"/>
      <c r="AD28" s="77"/>
      <c r="AM28" s="73"/>
      <c r="AN28" s="62"/>
      <c r="AO28" s="22"/>
      <c r="AP28" s="22"/>
      <c r="AQ28" s="66"/>
      <c r="AR28" s="66"/>
      <c r="AS28" s="66"/>
      <c r="AT28" s="65"/>
      <c r="AU28" s="79"/>
      <c r="AV28" s="65"/>
      <c r="AW28" s="66"/>
      <c r="AX28" s="66"/>
      <c r="AY28" s="68"/>
      <c r="AZ28" s="69"/>
      <c r="BA28" s="22"/>
    </row>
    <row r="29" spans="1:53" s="3" customFormat="1" ht="42" customHeight="1" hidden="1">
      <c r="A29" s="168"/>
      <c r="B29" s="222"/>
      <c r="C29" s="229"/>
      <c r="D29" s="167"/>
      <c r="E29" s="167"/>
      <c r="F29" s="167"/>
      <c r="G29" s="7"/>
      <c r="H29" s="5"/>
      <c r="I29" s="136"/>
      <c r="J29" s="5"/>
      <c r="K29" s="5"/>
      <c r="L29" s="164"/>
      <c r="M29" s="164"/>
      <c r="N29" s="164"/>
      <c r="O29" s="164"/>
      <c r="AA29" s="76"/>
      <c r="AB29" s="77"/>
      <c r="AC29" s="78"/>
      <c r="AD29" s="77"/>
      <c r="AM29" s="73"/>
      <c r="AN29" s="62"/>
      <c r="AO29" s="22"/>
      <c r="AP29" s="22"/>
      <c r="AQ29" s="66"/>
      <c r="AR29" s="66"/>
      <c r="AS29" s="66"/>
      <c r="AT29" s="65"/>
      <c r="AU29" s="79"/>
      <c r="AV29" s="65"/>
      <c r="AW29" s="66"/>
      <c r="AX29" s="66"/>
      <c r="AY29" s="68"/>
      <c r="AZ29" s="69"/>
      <c r="BA29" s="22"/>
    </row>
    <row r="30" spans="1:53" s="3" customFormat="1" ht="42" customHeight="1" hidden="1">
      <c r="A30" s="168"/>
      <c r="B30" s="224"/>
      <c r="C30" s="230"/>
      <c r="D30" s="167"/>
      <c r="E30" s="167"/>
      <c r="F30" s="167"/>
      <c r="G30" s="7"/>
      <c r="H30" s="5"/>
      <c r="I30" s="136"/>
      <c r="J30" s="5"/>
      <c r="K30" s="5"/>
      <c r="L30" s="164"/>
      <c r="M30" s="164"/>
      <c r="N30" s="164"/>
      <c r="O30" s="164"/>
      <c r="P30" s="20"/>
      <c r="Q30" s="20"/>
      <c r="R30" s="20"/>
      <c r="S30" s="20"/>
      <c r="T30" s="20"/>
      <c r="U30" s="20"/>
      <c r="V30" s="80"/>
      <c r="AA30" s="76"/>
      <c r="AB30" s="77"/>
      <c r="AC30" s="78"/>
      <c r="AD30" s="77"/>
      <c r="AM30" s="73"/>
      <c r="AN30" s="62"/>
      <c r="AO30" s="22"/>
      <c r="AP30" s="22"/>
      <c r="AQ30" s="66"/>
      <c r="AR30" s="66"/>
      <c r="AS30" s="66"/>
      <c r="AT30" s="65"/>
      <c r="AU30" s="79"/>
      <c r="AV30" s="65"/>
      <c r="AW30" s="66"/>
      <c r="AX30" s="66"/>
      <c r="AY30" s="68"/>
      <c r="AZ30" s="69"/>
      <c r="BA30" s="22"/>
    </row>
    <row r="31" spans="1:55" s="3" customFormat="1" ht="15" customHeight="1" hidden="1">
      <c r="A31" s="2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0"/>
      <c r="P31" s="20"/>
      <c r="Q31" s="20"/>
      <c r="R31" s="20"/>
      <c r="S31" s="20"/>
      <c r="T31" s="20"/>
      <c r="U31" s="20"/>
      <c r="V31" s="80"/>
      <c r="W31" s="2"/>
      <c r="X31" s="2"/>
      <c r="AC31" s="76"/>
      <c r="AD31" s="77"/>
      <c r="AE31" s="78"/>
      <c r="AF31" s="77"/>
      <c r="AO31" s="73"/>
      <c r="AP31" s="62"/>
      <c r="AQ31" s="22"/>
      <c r="AR31" s="22"/>
      <c r="AS31" s="66"/>
      <c r="AT31" s="66"/>
      <c r="AU31" s="66"/>
      <c r="AV31" s="65"/>
      <c r="AW31" s="79"/>
      <c r="AX31" s="65"/>
      <c r="AY31" s="66"/>
      <c r="AZ31" s="66"/>
      <c r="BA31" s="68"/>
      <c r="BB31" s="69"/>
      <c r="BC31" s="22"/>
    </row>
    <row r="32" spans="1:55" s="3" customFormat="1" ht="21" customHeight="1" hidden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81"/>
      <c r="P32" s="81"/>
      <c r="Q32" s="81"/>
      <c r="R32" s="81"/>
      <c r="S32" s="81"/>
      <c r="T32" s="81"/>
      <c r="U32" s="81"/>
      <c r="V32" s="2"/>
      <c r="W32" s="2"/>
      <c r="X32" s="2"/>
      <c r="AC32" s="76"/>
      <c r="AD32" s="76"/>
      <c r="AF32" s="76"/>
      <c r="AO32" s="73"/>
      <c r="AP32" s="62"/>
      <c r="AQ32" s="22"/>
      <c r="AR32" s="22"/>
      <c r="AS32" s="66"/>
      <c r="AT32" s="66"/>
      <c r="AU32" s="66"/>
      <c r="AV32" s="65"/>
      <c r="AW32" s="79"/>
      <c r="AX32" s="65"/>
      <c r="AY32" s="66"/>
      <c r="AZ32" s="66"/>
      <c r="BA32" s="68"/>
      <c r="BB32" s="82"/>
      <c r="BC32" s="22"/>
    </row>
    <row r="33" spans="1:54" s="3" customFormat="1" ht="27.75" customHeight="1">
      <c r="A33" s="231" t="s">
        <v>19</v>
      </c>
      <c r="B33" s="231" t="s">
        <v>48</v>
      </c>
      <c r="C33" s="233" t="s">
        <v>49</v>
      </c>
      <c r="D33" s="158" t="s">
        <v>56</v>
      </c>
      <c r="E33" s="157"/>
      <c r="F33" s="158" t="s">
        <v>72</v>
      </c>
      <c r="G33" s="156"/>
      <c r="H33" s="158" t="s">
        <v>80</v>
      </c>
      <c r="I33" s="157"/>
      <c r="J33" s="158" t="s">
        <v>81</v>
      </c>
      <c r="K33" s="157"/>
      <c r="L33" s="158" t="s">
        <v>82</v>
      </c>
      <c r="M33" s="157"/>
      <c r="N33" s="158" t="s">
        <v>76</v>
      </c>
      <c r="O33" s="157"/>
      <c r="R33" s="22"/>
      <c r="S33" s="22"/>
      <c r="AB33" s="76"/>
      <c r="AC33" s="83"/>
      <c r="AD33" s="22"/>
      <c r="AE33" s="83"/>
      <c r="AN33" s="73"/>
      <c r="AO33" s="62"/>
      <c r="AP33" s="22"/>
      <c r="AQ33" s="22"/>
      <c r="AR33" s="66"/>
      <c r="AS33" s="66"/>
      <c r="AT33" s="66"/>
      <c r="AU33" s="65"/>
      <c r="AV33" s="79"/>
      <c r="AW33" s="65"/>
      <c r="AX33" s="66"/>
      <c r="AY33" s="66"/>
      <c r="AZ33" s="68"/>
      <c r="BA33" s="82"/>
      <c r="BB33" s="22"/>
    </row>
    <row r="34" spans="1:54" s="3" customFormat="1" ht="45" customHeight="1">
      <c r="A34" s="232"/>
      <c r="B34" s="232"/>
      <c r="C34" s="234"/>
      <c r="D34" s="6" t="s">
        <v>22</v>
      </c>
      <c r="E34" s="6" t="s">
        <v>23</v>
      </c>
      <c r="F34" s="6" t="s">
        <v>22</v>
      </c>
      <c r="G34" s="6" t="s">
        <v>23</v>
      </c>
      <c r="H34" s="6" t="s">
        <v>22</v>
      </c>
      <c r="I34" s="6" t="s">
        <v>23</v>
      </c>
      <c r="J34" s="6" t="s">
        <v>22</v>
      </c>
      <c r="K34" s="6" t="s">
        <v>23</v>
      </c>
      <c r="L34" s="6" t="s">
        <v>22</v>
      </c>
      <c r="M34" s="6" t="s">
        <v>23</v>
      </c>
      <c r="N34" s="6" t="s">
        <v>22</v>
      </c>
      <c r="O34" s="6" t="s">
        <v>23</v>
      </c>
      <c r="R34" s="22"/>
      <c r="S34" s="22"/>
      <c r="AB34" s="76"/>
      <c r="AC34" s="83"/>
      <c r="AD34" s="22"/>
      <c r="AE34" s="83"/>
      <c r="AN34" s="73"/>
      <c r="AO34" s="62"/>
      <c r="AP34" s="22"/>
      <c r="AQ34" s="22"/>
      <c r="AR34" s="66"/>
      <c r="AS34" s="66"/>
      <c r="AT34" s="66"/>
      <c r="AU34" s="65"/>
      <c r="AV34" s="79"/>
      <c r="AW34" s="65"/>
      <c r="AX34" s="66"/>
      <c r="AY34" s="66"/>
      <c r="AZ34" s="68"/>
      <c r="BA34" s="82"/>
      <c r="BB34" s="22"/>
    </row>
    <row r="35" spans="1:54" s="3" customFormat="1" ht="27.75" customHeight="1">
      <c r="A35" s="25" t="s">
        <v>25</v>
      </c>
      <c r="B35" s="36">
        <v>423000</v>
      </c>
      <c r="C35" s="37" t="s">
        <v>113</v>
      </c>
      <c r="D35" s="26">
        <v>100000</v>
      </c>
      <c r="E35" s="26"/>
      <c r="F35" s="26">
        <v>100000</v>
      </c>
      <c r="G35" s="26"/>
      <c r="H35" s="135">
        <v>550000</v>
      </c>
      <c r="I35" s="135"/>
      <c r="J35" s="26">
        <v>550000</v>
      </c>
      <c r="K35" s="26"/>
      <c r="L35" s="26">
        <v>550000</v>
      </c>
      <c r="M35" s="26"/>
      <c r="N35" s="133">
        <f>SUM(H35,J35,L35)</f>
        <v>1650000</v>
      </c>
      <c r="O35" s="133">
        <f>SUM(I35,K35,M35)</f>
        <v>0</v>
      </c>
      <c r="R35" s="22"/>
      <c r="S35" s="22"/>
      <c r="AB35" s="76"/>
      <c r="AC35" s="83"/>
      <c r="AD35" s="22"/>
      <c r="AE35" s="83"/>
      <c r="AN35" s="73"/>
      <c r="AO35" s="62"/>
      <c r="AP35" s="22"/>
      <c r="AQ35" s="22"/>
      <c r="AR35" s="84"/>
      <c r="AS35" s="84"/>
      <c r="AT35" s="84"/>
      <c r="AU35" s="85"/>
      <c r="AV35" s="86"/>
      <c r="AW35" s="85"/>
      <c r="AX35" s="84"/>
      <c r="AY35" s="84"/>
      <c r="AZ35" s="87"/>
      <c r="BA35" s="88"/>
      <c r="BB35" s="22"/>
    </row>
    <row r="36" spans="1:54" s="3" customFormat="1" ht="27.75" customHeight="1">
      <c r="A36" s="25" t="s">
        <v>26</v>
      </c>
      <c r="B36" s="36">
        <v>426000</v>
      </c>
      <c r="C36" s="37" t="s">
        <v>116</v>
      </c>
      <c r="D36" s="26">
        <v>50000</v>
      </c>
      <c r="E36" s="26"/>
      <c r="F36" s="26">
        <v>50000</v>
      </c>
      <c r="G36" s="26"/>
      <c r="H36" s="135">
        <v>50000</v>
      </c>
      <c r="I36" s="135"/>
      <c r="J36" s="26">
        <v>50000</v>
      </c>
      <c r="K36" s="26"/>
      <c r="L36" s="26">
        <v>50000</v>
      </c>
      <c r="M36" s="26"/>
      <c r="N36" s="133">
        <f aca="true" t="shared" si="0" ref="N36:O49">SUM(H36,J36,L36)</f>
        <v>150000</v>
      </c>
      <c r="O36" s="133">
        <f t="shared" si="0"/>
        <v>0</v>
      </c>
      <c r="R36" s="22"/>
      <c r="S36" s="22"/>
      <c r="AB36" s="76"/>
      <c r="AC36" s="77"/>
      <c r="AD36" s="78"/>
      <c r="AE36" s="77"/>
      <c r="AN36" s="73"/>
      <c r="AO36" s="62"/>
      <c r="AP36" s="22"/>
      <c r="AQ36" s="22"/>
      <c r="AR36" s="84"/>
      <c r="AS36" s="84"/>
      <c r="AT36" s="84"/>
      <c r="AU36" s="85"/>
      <c r="AV36" s="86"/>
      <c r="AW36" s="85"/>
      <c r="AX36" s="84"/>
      <c r="AY36" s="84"/>
      <c r="AZ36" s="87"/>
      <c r="BA36" s="89"/>
      <c r="BB36" s="22"/>
    </row>
    <row r="37" spans="1:54" s="3" customFormat="1" ht="27.75" customHeight="1">
      <c r="A37" s="25" t="s">
        <v>27</v>
      </c>
      <c r="B37" s="36">
        <v>512000</v>
      </c>
      <c r="C37" s="37" t="s">
        <v>120</v>
      </c>
      <c r="D37" s="26">
        <v>1550000</v>
      </c>
      <c r="E37" s="26"/>
      <c r="F37" s="26">
        <v>4711541.1</v>
      </c>
      <c r="G37" s="26"/>
      <c r="H37" s="135">
        <v>2400000</v>
      </c>
      <c r="I37" s="135"/>
      <c r="J37" s="26">
        <v>2400000</v>
      </c>
      <c r="K37" s="26"/>
      <c r="L37" s="26">
        <v>2400000</v>
      </c>
      <c r="M37" s="26"/>
      <c r="N37" s="133">
        <f t="shared" si="0"/>
        <v>7200000</v>
      </c>
      <c r="O37" s="133">
        <f t="shared" si="0"/>
        <v>0</v>
      </c>
      <c r="R37" s="22"/>
      <c r="S37" s="22"/>
      <c r="AB37" s="76"/>
      <c r="AC37" s="77"/>
      <c r="AD37" s="78"/>
      <c r="AE37" s="77"/>
      <c r="AN37" s="71"/>
      <c r="AO37" s="72"/>
      <c r="AP37" s="22"/>
      <c r="AQ37" s="22"/>
      <c r="AR37" s="84"/>
      <c r="AS37" s="84"/>
      <c r="AT37" s="84"/>
      <c r="AU37" s="85"/>
      <c r="AV37" s="86"/>
      <c r="AW37" s="85"/>
      <c r="AX37" s="84"/>
      <c r="AY37" s="84"/>
      <c r="AZ37" s="87"/>
      <c r="BA37" s="89"/>
      <c r="BB37" s="22"/>
    </row>
    <row r="38" spans="1:54" s="3" customFormat="1" ht="27.75" customHeight="1" hidden="1">
      <c r="A38" s="25" t="s">
        <v>28</v>
      </c>
      <c r="B38" s="36"/>
      <c r="C38" s="37"/>
      <c r="D38" s="26"/>
      <c r="E38" s="26"/>
      <c r="F38" s="26"/>
      <c r="G38" s="26"/>
      <c r="H38" s="135"/>
      <c r="I38" s="135"/>
      <c r="J38" s="26"/>
      <c r="K38" s="26"/>
      <c r="L38" s="26"/>
      <c r="M38" s="26"/>
      <c r="N38" s="133">
        <f t="shared" si="0"/>
        <v>0</v>
      </c>
      <c r="O38" s="133">
        <f t="shared" si="0"/>
        <v>0</v>
      </c>
      <c r="R38" s="22"/>
      <c r="S38" s="22"/>
      <c r="AB38" s="76"/>
      <c r="AC38" s="77"/>
      <c r="AD38" s="78"/>
      <c r="AE38" s="77"/>
      <c r="AN38" s="71"/>
      <c r="AO38" s="72"/>
      <c r="AP38" s="22"/>
      <c r="AQ38" s="22"/>
      <c r="AR38" s="84"/>
      <c r="AS38" s="84"/>
      <c r="AT38" s="84"/>
      <c r="AU38" s="85"/>
      <c r="AV38" s="86"/>
      <c r="AW38" s="85"/>
      <c r="AX38" s="84"/>
      <c r="AY38" s="84"/>
      <c r="AZ38" s="87"/>
      <c r="BA38" s="89"/>
      <c r="BB38" s="22"/>
    </row>
    <row r="39" spans="1:54" s="3" customFormat="1" ht="27.75" customHeight="1" hidden="1">
      <c r="A39" s="25" t="s">
        <v>29</v>
      </c>
      <c r="B39" s="36"/>
      <c r="C39" s="37"/>
      <c r="D39" s="26"/>
      <c r="E39" s="26"/>
      <c r="F39" s="26"/>
      <c r="G39" s="26"/>
      <c r="H39" s="135"/>
      <c r="I39" s="135"/>
      <c r="J39" s="26"/>
      <c r="K39" s="26"/>
      <c r="L39" s="26"/>
      <c r="M39" s="26"/>
      <c r="N39" s="133">
        <f t="shared" si="0"/>
        <v>0</v>
      </c>
      <c r="O39" s="133">
        <f t="shared" si="0"/>
        <v>0</v>
      </c>
      <c r="R39" s="22"/>
      <c r="S39" s="22"/>
      <c r="AB39" s="76"/>
      <c r="AC39" s="77"/>
      <c r="AD39" s="78"/>
      <c r="AE39" s="77"/>
      <c r="AN39" s="71"/>
      <c r="AO39" s="72"/>
      <c r="AP39" s="22"/>
      <c r="AQ39" s="22"/>
      <c r="AR39" s="84"/>
      <c r="AS39" s="84"/>
      <c r="AT39" s="84"/>
      <c r="AU39" s="85"/>
      <c r="AV39" s="86"/>
      <c r="AW39" s="85"/>
      <c r="AX39" s="84"/>
      <c r="AY39" s="84"/>
      <c r="AZ39" s="87"/>
      <c r="BA39" s="89"/>
      <c r="BB39" s="22"/>
    </row>
    <row r="40" spans="1:54" s="3" customFormat="1" ht="27.75" customHeight="1" hidden="1">
      <c r="A40" s="25" t="s">
        <v>30</v>
      </c>
      <c r="B40" s="36"/>
      <c r="C40" s="37"/>
      <c r="D40" s="26"/>
      <c r="E40" s="26"/>
      <c r="F40" s="26"/>
      <c r="G40" s="26"/>
      <c r="H40" s="135"/>
      <c r="I40" s="135"/>
      <c r="J40" s="26"/>
      <c r="K40" s="26"/>
      <c r="L40" s="26"/>
      <c r="M40" s="26"/>
      <c r="N40" s="133">
        <f t="shared" si="0"/>
        <v>0</v>
      </c>
      <c r="O40" s="133">
        <f t="shared" si="0"/>
        <v>0</v>
      </c>
      <c r="R40" s="22"/>
      <c r="S40" s="22"/>
      <c r="AB40" s="76"/>
      <c r="AC40" s="77"/>
      <c r="AD40" s="78"/>
      <c r="AE40" s="77"/>
      <c r="AN40" s="71"/>
      <c r="AO40" s="72"/>
      <c r="AP40" s="22"/>
      <c r="AQ40" s="22"/>
      <c r="AR40" s="84"/>
      <c r="AS40" s="84"/>
      <c r="AT40" s="84"/>
      <c r="AU40" s="85"/>
      <c r="AV40" s="86"/>
      <c r="AW40" s="85"/>
      <c r="AX40" s="84"/>
      <c r="AY40" s="84"/>
      <c r="AZ40" s="87"/>
      <c r="BA40" s="89"/>
      <c r="BB40" s="22"/>
    </row>
    <row r="41" spans="1:54" s="3" customFormat="1" ht="27.75" customHeight="1" hidden="1">
      <c r="A41" s="25" t="s">
        <v>31</v>
      </c>
      <c r="B41" s="36"/>
      <c r="C41" s="37"/>
      <c r="D41" s="26"/>
      <c r="E41" s="26"/>
      <c r="F41" s="26"/>
      <c r="G41" s="26"/>
      <c r="H41" s="135"/>
      <c r="I41" s="135"/>
      <c r="J41" s="26"/>
      <c r="K41" s="26"/>
      <c r="L41" s="26"/>
      <c r="M41" s="26"/>
      <c r="N41" s="133">
        <f t="shared" si="0"/>
        <v>0</v>
      </c>
      <c r="O41" s="133">
        <f t="shared" si="0"/>
        <v>0</v>
      </c>
      <c r="R41" s="22"/>
      <c r="S41" s="22"/>
      <c r="AB41" s="76"/>
      <c r="AC41" s="77"/>
      <c r="AD41" s="78"/>
      <c r="AE41" s="77"/>
      <c r="AN41" s="71"/>
      <c r="AO41" s="72"/>
      <c r="AP41" s="22"/>
      <c r="AQ41" s="22"/>
      <c r="AR41" s="84"/>
      <c r="AS41" s="84"/>
      <c r="AT41" s="84"/>
      <c r="AU41" s="85"/>
      <c r="AV41" s="86"/>
      <c r="AW41" s="85"/>
      <c r="AX41" s="84"/>
      <c r="AY41" s="84"/>
      <c r="AZ41" s="87"/>
      <c r="BA41" s="89"/>
      <c r="BB41" s="22"/>
    </row>
    <row r="42" spans="1:54" s="3" customFormat="1" ht="27.75" customHeight="1" hidden="1">
      <c r="A42" s="25" t="s">
        <v>32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26"/>
      <c r="N42" s="133">
        <f t="shared" si="0"/>
        <v>0</v>
      </c>
      <c r="O42" s="133">
        <f t="shared" si="0"/>
        <v>0</v>
      </c>
      <c r="R42" s="22"/>
      <c r="S42" s="22"/>
      <c r="AB42" s="76"/>
      <c r="AC42" s="77"/>
      <c r="AD42" s="78"/>
      <c r="AE42" s="77"/>
      <c r="AF42" s="90"/>
      <c r="AG42" s="90"/>
      <c r="AH42" s="90"/>
      <c r="AN42" s="73"/>
      <c r="AO42" s="62"/>
      <c r="AP42" s="22"/>
      <c r="AQ42" s="22"/>
      <c r="AR42" s="84"/>
      <c r="AS42" s="84"/>
      <c r="AT42" s="84"/>
      <c r="AU42" s="85"/>
      <c r="AV42" s="91"/>
      <c r="AW42" s="85"/>
      <c r="AX42" s="84"/>
      <c r="AY42" s="84"/>
      <c r="AZ42" s="87"/>
      <c r="BA42" s="89"/>
      <c r="BB42" s="22"/>
    </row>
    <row r="43" spans="1:54" s="3" customFormat="1" ht="27.75" customHeight="1" hidden="1">
      <c r="A43" s="25" t="s">
        <v>33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26"/>
      <c r="N43" s="133">
        <f t="shared" si="0"/>
        <v>0</v>
      </c>
      <c r="O43" s="133">
        <f t="shared" si="0"/>
        <v>0</v>
      </c>
      <c r="P43" s="81"/>
      <c r="Q43" s="81"/>
      <c r="R43" s="81"/>
      <c r="S43" s="81"/>
      <c r="T43" s="81"/>
      <c r="U43" s="81"/>
      <c r="V43" s="81"/>
      <c r="W43" s="2"/>
      <c r="AB43" s="76"/>
      <c r="AC43" s="77"/>
      <c r="AD43" s="78"/>
      <c r="AE43" s="77"/>
      <c r="AF43" s="90"/>
      <c r="AG43" s="90"/>
      <c r="AH43" s="90"/>
      <c r="AN43" s="74"/>
      <c r="AO43" s="75"/>
      <c r="AP43" s="22"/>
      <c r="AQ43" s="22"/>
      <c r="AR43" s="84"/>
      <c r="AS43" s="84"/>
      <c r="AT43" s="84"/>
      <c r="AU43" s="85"/>
      <c r="AV43" s="91"/>
      <c r="AW43" s="85"/>
      <c r="AX43" s="84"/>
      <c r="AY43" s="84"/>
      <c r="AZ43" s="87"/>
      <c r="BA43" s="89"/>
      <c r="BB43" s="22"/>
    </row>
    <row r="44" spans="1:54" s="3" customFormat="1" ht="27.75" customHeight="1" hidden="1">
      <c r="A44" s="25" t="s">
        <v>34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26"/>
      <c r="N44" s="133">
        <f t="shared" si="0"/>
        <v>0</v>
      </c>
      <c r="O44" s="133">
        <f t="shared" si="0"/>
        <v>0</v>
      </c>
      <c r="P44" s="81"/>
      <c r="Q44" s="81"/>
      <c r="R44" s="81"/>
      <c r="S44" s="81"/>
      <c r="T44" s="81"/>
      <c r="U44" s="81"/>
      <c r="V44" s="81"/>
      <c r="W44" s="2"/>
      <c r="AB44" s="76"/>
      <c r="AC44" s="77"/>
      <c r="AD44" s="78"/>
      <c r="AE44" s="77"/>
      <c r="AF44" s="90"/>
      <c r="AG44" s="90"/>
      <c r="AH44" s="90"/>
      <c r="AN44" s="74"/>
      <c r="AO44" s="75"/>
      <c r="AP44" s="22"/>
      <c r="AQ44" s="22"/>
      <c r="AR44" s="84"/>
      <c r="AS44" s="84"/>
      <c r="AT44" s="84"/>
      <c r="AU44" s="85"/>
      <c r="AV44" s="91"/>
      <c r="AW44" s="85"/>
      <c r="AX44" s="84"/>
      <c r="AY44" s="84"/>
      <c r="AZ44" s="87"/>
      <c r="BA44" s="89"/>
      <c r="BB44" s="22"/>
    </row>
    <row r="45" spans="1:54" s="3" customFormat="1" ht="27.75" customHeight="1" hidden="1">
      <c r="A45" s="25" t="s">
        <v>50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26"/>
      <c r="N45" s="133">
        <f t="shared" si="0"/>
        <v>0</v>
      </c>
      <c r="O45" s="133">
        <f t="shared" si="0"/>
        <v>0</v>
      </c>
      <c r="P45" s="81"/>
      <c r="Q45" s="81"/>
      <c r="R45" s="81"/>
      <c r="S45" s="81"/>
      <c r="T45" s="81"/>
      <c r="U45" s="81"/>
      <c r="V45" s="81"/>
      <c r="W45" s="2"/>
      <c r="AB45" s="76"/>
      <c r="AC45" s="77"/>
      <c r="AD45" s="78"/>
      <c r="AE45" s="77"/>
      <c r="AF45" s="90"/>
      <c r="AG45" s="90"/>
      <c r="AH45" s="90"/>
      <c r="AN45" s="74"/>
      <c r="AO45" s="75"/>
      <c r="AP45" s="22"/>
      <c r="AQ45" s="22"/>
      <c r="AR45" s="84"/>
      <c r="AS45" s="84"/>
      <c r="AT45" s="84"/>
      <c r="AU45" s="85"/>
      <c r="AV45" s="91"/>
      <c r="AW45" s="85"/>
      <c r="AX45" s="84"/>
      <c r="AY45" s="84"/>
      <c r="AZ45" s="87"/>
      <c r="BA45" s="89"/>
      <c r="BB45" s="22"/>
    </row>
    <row r="46" spans="1:54" s="3" customFormat="1" ht="27.75" customHeight="1" hidden="1">
      <c r="A46" s="25" t="s">
        <v>51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26"/>
      <c r="N46" s="133">
        <f t="shared" si="0"/>
        <v>0</v>
      </c>
      <c r="O46" s="133">
        <f t="shared" si="0"/>
        <v>0</v>
      </c>
      <c r="P46" s="81"/>
      <c r="Q46" s="81"/>
      <c r="R46" s="81"/>
      <c r="S46" s="81"/>
      <c r="T46" s="81"/>
      <c r="U46" s="81"/>
      <c r="V46" s="81"/>
      <c r="W46" s="2"/>
      <c r="AB46" s="76"/>
      <c r="AC46" s="77"/>
      <c r="AD46" s="78"/>
      <c r="AE46" s="77"/>
      <c r="AF46" s="90"/>
      <c r="AG46" s="90"/>
      <c r="AH46" s="90"/>
      <c r="AN46" s="74"/>
      <c r="AO46" s="75"/>
      <c r="AP46" s="22"/>
      <c r="AQ46" s="22"/>
      <c r="AR46" s="84"/>
      <c r="AS46" s="84"/>
      <c r="AT46" s="84"/>
      <c r="AU46" s="85"/>
      <c r="AV46" s="91"/>
      <c r="AW46" s="85"/>
      <c r="AX46" s="84"/>
      <c r="AY46" s="84"/>
      <c r="AZ46" s="87"/>
      <c r="BA46" s="89"/>
      <c r="BB46" s="22"/>
    </row>
    <row r="47" spans="1:54" s="3" customFormat="1" ht="27.75" customHeight="1" hidden="1">
      <c r="A47" s="27" t="s">
        <v>52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26"/>
      <c r="N47" s="133">
        <f t="shared" si="0"/>
        <v>0</v>
      </c>
      <c r="O47" s="133">
        <f t="shared" si="0"/>
        <v>0</v>
      </c>
      <c r="P47" s="81"/>
      <c r="Q47" s="81"/>
      <c r="R47" s="81"/>
      <c r="S47" s="81"/>
      <c r="T47" s="81"/>
      <c r="U47" s="81"/>
      <c r="V47" s="81"/>
      <c r="W47" s="2"/>
      <c r="AB47" s="76"/>
      <c r="AC47" s="77"/>
      <c r="AD47" s="78"/>
      <c r="AE47" s="77"/>
      <c r="AN47" s="74"/>
      <c r="AO47" s="75"/>
      <c r="AP47" s="22"/>
      <c r="AQ47" s="22"/>
      <c r="AR47" s="84"/>
      <c r="AS47" s="84"/>
      <c r="AT47" s="84"/>
      <c r="AU47" s="85"/>
      <c r="AV47" s="92"/>
      <c r="AW47" s="85"/>
      <c r="AX47" s="84"/>
      <c r="AY47" s="84"/>
      <c r="AZ47" s="87"/>
      <c r="BA47" s="89"/>
      <c r="BB47" s="22"/>
    </row>
    <row r="48" spans="1:54" s="3" customFormat="1" ht="27.75" customHeight="1" hidden="1">
      <c r="A48" s="27" t="s">
        <v>53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26"/>
      <c r="N48" s="133">
        <f t="shared" si="0"/>
        <v>0</v>
      </c>
      <c r="O48" s="133">
        <f t="shared" si="0"/>
        <v>0</v>
      </c>
      <c r="P48" s="81"/>
      <c r="Q48" s="81"/>
      <c r="R48" s="81"/>
      <c r="S48" s="81"/>
      <c r="T48" s="81"/>
      <c r="U48" s="81"/>
      <c r="V48" s="81"/>
      <c r="W48" s="2"/>
      <c r="AB48" s="76"/>
      <c r="AC48" s="77"/>
      <c r="AD48" s="78"/>
      <c r="AE48" s="77"/>
      <c r="AN48" s="74"/>
      <c r="AO48" s="75"/>
      <c r="AP48" s="22"/>
      <c r="AQ48" s="22"/>
      <c r="AR48" s="84"/>
      <c r="AS48" s="84"/>
      <c r="AT48" s="84"/>
      <c r="AU48" s="85"/>
      <c r="AV48" s="92"/>
      <c r="AW48" s="85"/>
      <c r="AX48" s="84"/>
      <c r="AY48" s="84"/>
      <c r="AZ48" s="87"/>
      <c r="BA48" s="89"/>
      <c r="BB48" s="22"/>
    </row>
    <row r="49" spans="1:54" s="3" customFormat="1" ht="27.75" customHeight="1" hidden="1">
      <c r="A49" s="27" t="s">
        <v>54</v>
      </c>
      <c r="B49" s="36"/>
      <c r="C49" s="37"/>
      <c r="D49" s="26"/>
      <c r="E49" s="26"/>
      <c r="F49" s="26"/>
      <c r="G49" s="26"/>
      <c r="H49" s="135"/>
      <c r="I49" s="135"/>
      <c r="J49" s="26"/>
      <c r="K49" s="26"/>
      <c r="L49" s="26"/>
      <c r="M49" s="26"/>
      <c r="N49" s="133">
        <f t="shared" si="0"/>
        <v>0</v>
      </c>
      <c r="O49" s="133">
        <f t="shared" si="0"/>
        <v>0</v>
      </c>
      <c r="P49" s="81"/>
      <c r="Q49" s="81"/>
      <c r="R49" s="81"/>
      <c r="S49" s="81"/>
      <c r="T49" s="81"/>
      <c r="U49" s="81"/>
      <c r="V49" s="81"/>
      <c r="W49" s="2"/>
      <c r="AB49" s="76"/>
      <c r="AC49" s="77"/>
      <c r="AD49" s="78"/>
      <c r="AE49" s="77"/>
      <c r="AN49" s="74"/>
      <c r="AO49" s="75"/>
      <c r="AP49" s="22"/>
      <c r="AQ49" s="22"/>
      <c r="AR49" s="84"/>
      <c r="AS49" s="84"/>
      <c r="AT49" s="84"/>
      <c r="AU49" s="85"/>
      <c r="AV49" s="92"/>
      <c r="AW49" s="85"/>
      <c r="AX49" s="84"/>
      <c r="AY49" s="84"/>
      <c r="AZ49" s="87"/>
      <c r="BA49" s="89"/>
      <c r="BB49" s="22"/>
    </row>
    <row r="50" spans="1:54" s="3" customFormat="1" ht="39" customHeight="1" thickBot="1">
      <c r="A50" s="235" t="s">
        <v>55</v>
      </c>
      <c r="B50" s="235"/>
      <c r="C50" s="18" t="str">
        <f>$D$5</f>
        <v>0602-0001 Функционисање локалне самоуправе и градских општина</v>
      </c>
      <c r="D50" s="28">
        <f>SUM(D35:D49)</f>
        <v>1700000</v>
      </c>
      <c r="E50" s="28">
        <f aca="true" t="shared" si="1" ref="E50:L50">SUM(E35:E49)</f>
        <v>0</v>
      </c>
      <c r="F50" s="28">
        <f t="shared" si="1"/>
        <v>4861541.1</v>
      </c>
      <c r="G50" s="28">
        <f t="shared" si="1"/>
        <v>0</v>
      </c>
      <c r="H50" s="28">
        <f t="shared" si="1"/>
        <v>3000000</v>
      </c>
      <c r="I50" s="28">
        <f t="shared" si="1"/>
        <v>0</v>
      </c>
      <c r="J50" s="28">
        <f t="shared" si="1"/>
        <v>3000000</v>
      </c>
      <c r="K50" s="28">
        <f t="shared" si="1"/>
        <v>0</v>
      </c>
      <c r="L50" s="28">
        <f t="shared" si="1"/>
        <v>3000000</v>
      </c>
      <c r="M50" s="28">
        <f>SUM(M35:M49)</f>
        <v>0</v>
      </c>
      <c r="N50" s="28">
        <f>SUM(H50,J50,L50)</f>
        <v>9000000</v>
      </c>
      <c r="O50" s="28">
        <f>SUM(I50,K50,M50)</f>
        <v>0</v>
      </c>
      <c r="P50" s="81"/>
      <c r="Q50" s="81"/>
      <c r="R50" s="81"/>
      <c r="S50" s="81"/>
      <c r="T50" s="81"/>
      <c r="U50" s="81"/>
      <c r="V50" s="81"/>
      <c r="W50" s="2"/>
      <c r="AB50" s="76"/>
      <c r="AC50" s="77"/>
      <c r="AD50" s="78"/>
      <c r="AE50" s="77"/>
      <c r="AN50" s="74"/>
      <c r="AO50" s="75"/>
      <c r="AP50" s="22"/>
      <c r="AQ50" s="22"/>
      <c r="AR50" s="66"/>
      <c r="AS50" s="66"/>
      <c r="AT50" s="66"/>
      <c r="AU50" s="65"/>
      <c r="AV50" s="93"/>
      <c r="AW50" s="65"/>
      <c r="AX50" s="66"/>
      <c r="AY50" s="66"/>
      <c r="AZ50" s="68"/>
      <c r="BA50" s="94"/>
      <c r="BB50" s="22"/>
    </row>
    <row r="51" spans="1:55" s="3" customFormat="1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AC51" s="76"/>
      <c r="AD51" s="77"/>
      <c r="AE51" s="78"/>
      <c r="AF51" s="77"/>
      <c r="AO51" s="74"/>
      <c r="AP51" s="75"/>
      <c r="AQ51" s="22"/>
      <c r="AR51" s="22"/>
      <c r="AS51" s="66"/>
      <c r="AT51" s="66"/>
      <c r="AU51" s="66"/>
      <c r="AV51" s="65"/>
      <c r="AW51" s="95"/>
      <c r="AX51" s="65"/>
      <c r="AY51" s="66"/>
      <c r="AZ51" s="66"/>
      <c r="BA51" s="66"/>
      <c r="BB51" s="66"/>
      <c r="BC51" s="22"/>
    </row>
    <row r="52" spans="1:54" s="3" customFormat="1" ht="34.5" customHeight="1">
      <c r="A52" s="6" t="s">
        <v>19</v>
      </c>
      <c r="B52" s="158" t="s">
        <v>83</v>
      </c>
      <c r="C52" s="156"/>
      <c r="D52" s="158" t="s">
        <v>21</v>
      </c>
      <c r="E52" s="157"/>
      <c r="F52" s="158" t="s">
        <v>72</v>
      </c>
      <c r="G52" s="157"/>
      <c r="H52" s="158" t="s">
        <v>80</v>
      </c>
      <c r="I52" s="157"/>
      <c r="J52" s="158" t="s">
        <v>81</v>
      </c>
      <c r="K52" s="157"/>
      <c r="L52" s="158" t="s">
        <v>82</v>
      </c>
      <c r="M52" s="157"/>
      <c r="N52" s="158" t="s">
        <v>76</v>
      </c>
      <c r="O52" s="157"/>
      <c r="P52" s="96"/>
      <c r="Q52" s="96"/>
      <c r="R52" s="96"/>
      <c r="S52" s="96"/>
      <c r="T52" s="96"/>
      <c r="AD52" s="97"/>
      <c r="AN52" s="74"/>
      <c r="AO52" s="75"/>
      <c r="AP52" s="22"/>
      <c r="AQ52" s="22"/>
      <c r="AR52" s="66"/>
      <c r="AS52" s="66"/>
      <c r="AT52" s="66"/>
      <c r="AU52" s="65"/>
      <c r="AV52" s="98"/>
      <c r="AW52" s="65"/>
      <c r="AX52" s="66"/>
      <c r="AY52" s="66"/>
      <c r="AZ52" s="66"/>
      <c r="BA52" s="66"/>
      <c r="BB52" s="22"/>
    </row>
    <row r="53" spans="1:54" s="3" customFormat="1" ht="28.5" customHeight="1">
      <c r="A53" s="16" t="s">
        <v>25</v>
      </c>
      <c r="B53" s="236" t="s">
        <v>121</v>
      </c>
      <c r="C53" s="236"/>
      <c r="D53" s="237">
        <f>D50</f>
        <v>1700000</v>
      </c>
      <c r="E53" s="238"/>
      <c r="F53" s="237">
        <v>2360000</v>
      </c>
      <c r="G53" s="238"/>
      <c r="H53" s="154">
        <f>H50</f>
        <v>3000000</v>
      </c>
      <c r="I53" s="155"/>
      <c r="J53" s="237">
        <f>J50</f>
        <v>3000000</v>
      </c>
      <c r="K53" s="238"/>
      <c r="L53" s="239">
        <f>L50</f>
        <v>3000000</v>
      </c>
      <c r="M53" s="240"/>
      <c r="N53" s="239">
        <f aca="true" t="shared" si="2" ref="N53:N58">SUM(H53,J53,L53)</f>
        <v>9000000</v>
      </c>
      <c r="O53" s="240"/>
      <c r="AD53" s="97"/>
      <c r="AN53" s="74"/>
      <c r="AO53" s="75"/>
      <c r="AP53" s="22"/>
      <c r="AQ53" s="22"/>
      <c r="AR53" s="66"/>
      <c r="AS53" s="66"/>
      <c r="AT53" s="66"/>
      <c r="AU53" s="65"/>
      <c r="AV53" s="93"/>
      <c r="AW53" s="65"/>
      <c r="AX53" s="66"/>
      <c r="AY53" s="66"/>
      <c r="AZ53" s="66"/>
      <c r="BA53" s="66"/>
      <c r="BB53" s="22"/>
    </row>
    <row r="54" spans="1:54" s="3" customFormat="1" ht="28.5" customHeight="1">
      <c r="A54" s="16" t="s">
        <v>26</v>
      </c>
      <c r="B54" s="236" t="s">
        <v>128</v>
      </c>
      <c r="C54" s="236"/>
      <c r="D54" s="237">
        <v>0</v>
      </c>
      <c r="E54" s="238"/>
      <c r="F54" s="237">
        <v>2501541</v>
      </c>
      <c r="G54" s="238"/>
      <c r="H54" s="154">
        <v>0</v>
      </c>
      <c r="I54" s="155"/>
      <c r="J54" s="237">
        <v>0</v>
      </c>
      <c r="K54" s="238"/>
      <c r="L54" s="239">
        <v>0</v>
      </c>
      <c r="M54" s="240"/>
      <c r="N54" s="239">
        <f t="shared" si="2"/>
        <v>0</v>
      </c>
      <c r="O54" s="240"/>
      <c r="AD54" s="97"/>
      <c r="AN54" s="73"/>
      <c r="AO54" s="62"/>
      <c r="AP54" s="22"/>
      <c r="AQ54" s="22"/>
      <c r="AR54" s="66"/>
      <c r="AS54" s="66"/>
      <c r="AT54" s="66"/>
      <c r="AU54" s="65"/>
      <c r="AV54" s="99"/>
      <c r="AW54" s="65"/>
      <c r="AX54" s="66"/>
      <c r="AY54" s="66"/>
      <c r="AZ54" s="66"/>
      <c r="BA54" s="66"/>
      <c r="BB54" s="22"/>
    </row>
    <row r="55" spans="1:54" s="3" customFormat="1" ht="28.5" customHeight="1" hidden="1">
      <c r="A55" s="16" t="s">
        <v>27</v>
      </c>
      <c r="B55" s="236"/>
      <c r="C55" s="236"/>
      <c r="D55" s="237"/>
      <c r="E55" s="238"/>
      <c r="F55" s="237"/>
      <c r="G55" s="238"/>
      <c r="H55" s="154"/>
      <c r="I55" s="155"/>
      <c r="J55" s="237"/>
      <c r="K55" s="238"/>
      <c r="L55" s="239"/>
      <c r="M55" s="240"/>
      <c r="N55" s="239">
        <f t="shared" si="2"/>
        <v>0</v>
      </c>
      <c r="O55" s="240"/>
      <c r="AD55" s="97"/>
      <c r="AN55" s="74"/>
      <c r="AO55" s="75"/>
      <c r="AP55" s="22"/>
      <c r="AQ55" s="22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22"/>
    </row>
    <row r="56" spans="1:54" s="3" customFormat="1" ht="28.5" customHeight="1" hidden="1">
      <c r="A56" s="16" t="s">
        <v>28</v>
      </c>
      <c r="B56" s="236"/>
      <c r="C56" s="236"/>
      <c r="D56" s="237"/>
      <c r="E56" s="238"/>
      <c r="F56" s="237"/>
      <c r="G56" s="238"/>
      <c r="H56" s="154"/>
      <c r="I56" s="155"/>
      <c r="J56" s="237"/>
      <c r="K56" s="238"/>
      <c r="L56" s="239"/>
      <c r="M56" s="240"/>
      <c r="N56" s="239">
        <f t="shared" si="2"/>
        <v>0</v>
      </c>
      <c r="O56" s="240"/>
      <c r="P56" s="20"/>
      <c r="Q56" s="20"/>
      <c r="R56" s="20"/>
      <c r="S56" s="20"/>
      <c r="T56" s="20"/>
      <c r="U56" s="20"/>
      <c r="V56" s="20"/>
      <c r="AD56" s="97"/>
      <c r="AN56" s="74"/>
      <c r="AO56" s="75"/>
      <c r="AP56" s="22"/>
      <c r="AQ56" s="22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22"/>
    </row>
    <row r="57" spans="1:89" s="3" customFormat="1" ht="28.5" customHeight="1" hidden="1">
      <c r="A57" s="16" t="s">
        <v>29</v>
      </c>
      <c r="B57" s="236"/>
      <c r="C57" s="236"/>
      <c r="D57" s="237"/>
      <c r="E57" s="238"/>
      <c r="F57" s="237"/>
      <c r="G57" s="238"/>
      <c r="H57" s="154"/>
      <c r="I57" s="155"/>
      <c r="J57" s="237"/>
      <c r="K57" s="238"/>
      <c r="L57" s="239"/>
      <c r="M57" s="240"/>
      <c r="N57" s="239">
        <f t="shared" si="2"/>
        <v>0</v>
      </c>
      <c r="O57" s="240"/>
      <c r="P57" s="20"/>
      <c r="Q57" s="20"/>
      <c r="R57" s="20"/>
      <c r="S57" s="20"/>
      <c r="T57" s="20"/>
      <c r="U57" s="20"/>
      <c r="V57" s="20"/>
      <c r="W57" s="22"/>
      <c r="X57" s="22"/>
      <c r="Y57" s="22"/>
      <c r="Z57" s="22"/>
      <c r="AA57" s="22"/>
      <c r="AB57" s="22"/>
      <c r="AC57" s="22"/>
      <c r="AD57" s="100"/>
      <c r="AE57" s="22"/>
      <c r="AF57" s="22"/>
      <c r="AG57" s="22"/>
      <c r="AH57" s="22"/>
      <c r="AI57" s="22"/>
      <c r="AJ57" s="22"/>
      <c r="AK57" s="22"/>
      <c r="AL57" s="22"/>
      <c r="AM57" s="22"/>
      <c r="AN57" s="74"/>
      <c r="AO57" s="75"/>
      <c r="AP57" s="22"/>
      <c r="AQ57" s="22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</row>
    <row r="58" spans="1:89" s="3" customFormat="1" ht="39.75" customHeight="1">
      <c r="A58" s="235" t="s">
        <v>57</v>
      </c>
      <c r="B58" s="241"/>
      <c r="C58" s="107" t="str">
        <f>$D$5</f>
        <v>0602-0001 Функционисање локалне самоуправе и градских општина</v>
      </c>
      <c r="D58" s="151">
        <f>SUM(D53:E57)</f>
        <v>1700000</v>
      </c>
      <c r="E58" s="151"/>
      <c r="F58" s="151">
        <f>SUM(F53:G57)</f>
        <v>4861541</v>
      </c>
      <c r="G58" s="151"/>
      <c r="H58" s="151">
        <f>SUM(H53:I57)</f>
        <v>3000000</v>
      </c>
      <c r="I58" s="151"/>
      <c r="J58" s="151">
        <f>SUM(J53:K57)</f>
        <v>3000000</v>
      </c>
      <c r="K58" s="151"/>
      <c r="L58" s="151">
        <f>SUM(L53:M57)</f>
        <v>3000000</v>
      </c>
      <c r="M58" s="151"/>
      <c r="N58" s="151">
        <f t="shared" si="2"/>
        <v>9000000</v>
      </c>
      <c r="O58" s="151"/>
      <c r="P58" s="20"/>
      <c r="Q58" s="20"/>
      <c r="R58" s="20"/>
      <c r="S58" s="20"/>
      <c r="T58" s="20"/>
      <c r="U58" s="20"/>
      <c r="V58" s="20"/>
      <c r="W58" s="22"/>
      <c r="X58" s="22"/>
      <c r="Y58" s="22"/>
      <c r="Z58" s="22"/>
      <c r="AA58" s="22"/>
      <c r="AB58" s="22"/>
      <c r="AC58" s="22"/>
      <c r="AD58" s="100"/>
      <c r="AE58" s="22"/>
      <c r="AF58" s="22"/>
      <c r="AG58" s="22"/>
      <c r="AH58" s="22"/>
      <c r="AI58" s="22"/>
      <c r="AJ58" s="22"/>
      <c r="AK58" s="22"/>
      <c r="AL58" s="22"/>
      <c r="AM58" s="22"/>
      <c r="AN58" s="74"/>
      <c r="AO58" s="75"/>
      <c r="AP58" s="22"/>
      <c r="AQ58" s="22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</row>
    <row r="59" spans="1:89" s="3" customFormat="1" ht="15" customHeight="1" hidden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2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22"/>
      <c r="AB59" s="22"/>
      <c r="AC59" s="22"/>
      <c r="AD59" s="22"/>
      <c r="AE59" s="100"/>
      <c r="AF59" s="22"/>
      <c r="AG59" s="22"/>
      <c r="AH59" s="22"/>
      <c r="AI59" s="22"/>
      <c r="AJ59" s="22"/>
      <c r="AK59" s="22"/>
      <c r="AL59" s="22"/>
      <c r="AM59" s="22"/>
      <c r="AN59" s="22"/>
      <c r="AO59" s="74"/>
      <c r="AP59" s="75"/>
      <c r="AQ59" s="22"/>
      <c r="AR59" s="22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</row>
    <row r="60" spans="1:89" s="3" customFormat="1" ht="15" customHeight="1" hidden="1">
      <c r="A60" s="115" t="s">
        <v>36</v>
      </c>
      <c r="B60" s="116" t="s">
        <v>58</v>
      </c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2"/>
      <c r="O60" s="22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22"/>
      <c r="AB60" s="22"/>
      <c r="AC60" s="22"/>
      <c r="AD60" s="22"/>
      <c r="AE60" s="100"/>
      <c r="AF60" s="22"/>
      <c r="AG60" s="22"/>
      <c r="AH60" s="22"/>
      <c r="AI60" s="22"/>
      <c r="AJ60" s="22"/>
      <c r="AK60" s="22"/>
      <c r="AL60" s="22"/>
      <c r="AM60" s="22"/>
      <c r="AN60" s="22"/>
      <c r="AO60" s="74"/>
      <c r="AP60" s="75"/>
      <c r="AQ60" s="22"/>
      <c r="AR60" s="22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</row>
    <row r="61" spans="1:89" s="3" customFormat="1" ht="12.75" hidden="1">
      <c r="A61" s="115" t="s">
        <v>37</v>
      </c>
      <c r="B61" s="116" t="s">
        <v>59</v>
      </c>
      <c r="C61" s="116"/>
      <c r="D61" s="114"/>
      <c r="E61" s="114"/>
      <c r="F61" s="114"/>
      <c r="G61" s="114"/>
      <c r="H61" s="114"/>
      <c r="I61" s="114"/>
      <c r="J61" s="114"/>
      <c r="K61" s="121"/>
      <c r="L61" s="121"/>
      <c r="M61" s="114"/>
      <c r="N61" s="2"/>
      <c r="O61" s="22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22"/>
      <c r="AB61" s="22"/>
      <c r="AC61" s="22"/>
      <c r="AD61" s="22"/>
      <c r="AE61" s="100"/>
      <c r="AF61" s="22"/>
      <c r="AG61" s="22"/>
      <c r="AH61" s="22"/>
      <c r="AI61" s="22"/>
      <c r="AJ61" s="22"/>
      <c r="AK61" s="22"/>
      <c r="AL61" s="22"/>
      <c r="AM61" s="22"/>
      <c r="AN61" s="22"/>
      <c r="AO61" s="73"/>
      <c r="AP61" s="62"/>
      <c r="AQ61" s="22"/>
      <c r="AR61" s="22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</row>
    <row r="62" spans="1:89" s="3" customFormat="1" ht="12.75" hidden="1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21"/>
      <c r="L62" s="121"/>
      <c r="M62" s="114"/>
      <c r="N62" s="2"/>
      <c r="O62" s="22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22"/>
      <c r="AB62" s="22"/>
      <c r="AC62" s="22"/>
      <c r="AD62" s="22"/>
      <c r="AE62" s="100"/>
      <c r="AF62" s="22"/>
      <c r="AG62" s="22"/>
      <c r="AH62" s="22"/>
      <c r="AI62" s="22"/>
      <c r="AJ62" s="22"/>
      <c r="AK62" s="22"/>
      <c r="AL62" s="22"/>
      <c r="AM62" s="22"/>
      <c r="AN62" s="22"/>
      <c r="AO62" s="74"/>
      <c r="AP62" s="75"/>
      <c r="AQ62" s="22"/>
      <c r="AR62" s="22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</row>
    <row r="63" spans="1:55" s="29" customFormat="1" ht="12.75" hidden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8"/>
      <c r="L63" s="118"/>
      <c r="M63" s="117"/>
      <c r="N63" s="20"/>
      <c r="AE63" s="102"/>
      <c r="AG63" s="31"/>
      <c r="AO63" s="103"/>
      <c r="AP63" s="104"/>
      <c r="AQ63" s="31"/>
      <c r="AR63" s="31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1"/>
    </row>
    <row r="64" spans="1:55" s="29" customFormat="1" ht="12.75" customHeight="1">
      <c r="A64" s="117"/>
      <c r="B64" s="129"/>
      <c r="C64" s="129"/>
      <c r="D64" s="129"/>
      <c r="E64" s="129"/>
      <c r="F64" s="129"/>
      <c r="G64" s="129"/>
      <c r="H64" s="129"/>
      <c r="I64" s="129"/>
      <c r="J64" s="129"/>
      <c r="K64" s="130"/>
      <c r="L64" s="130"/>
      <c r="M64" s="146" t="s">
        <v>38</v>
      </c>
      <c r="N64" s="146"/>
      <c r="AE64" s="102"/>
      <c r="AO64" s="103"/>
      <c r="AP64" s="104"/>
      <c r="AQ64" s="31"/>
      <c r="AR64" s="31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1"/>
    </row>
    <row r="65" spans="1:55" s="29" customFormat="1" ht="15.75">
      <c r="A65" s="117"/>
      <c r="B65" s="129"/>
      <c r="C65" s="129"/>
      <c r="D65" s="129"/>
      <c r="E65" s="129"/>
      <c r="F65" s="129"/>
      <c r="G65" s="129"/>
      <c r="H65" s="129"/>
      <c r="I65" s="129"/>
      <c r="J65" s="129"/>
      <c r="K65" s="130"/>
      <c r="L65" s="130"/>
      <c r="M65" s="131"/>
      <c r="N65" s="131"/>
      <c r="AE65" s="102"/>
      <c r="AO65" s="103"/>
      <c r="AP65" s="104"/>
      <c r="AQ65" s="31"/>
      <c r="AR65" s="31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1"/>
    </row>
    <row r="66" spans="1:55" s="29" customFormat="1" ht="16.5" thickBot="1">
      <c r="A66" s="117"/>
      <c r="B66" s="126" t="s">
        <v>39</v>
      </c>
      <c r="C66" s="132"/>
      <c r="D66" s="129"/>
      <c r="E66" s="129"/>
      <c r="F66" s="129"/>
      <c r="G66" s="129"/>
      <c r="H66" s="129"/>
      <c r="I66" s="129"/>
      <c r="J66" s="129"/>
      <c r="K66" s="130"/>
      <c r="L66" s="130"/>
      <c r="M66" s="132"/>
      <c r="N66" s="132"/>
      <c r="AE66" s="102"/>
      <c r="AO66" s="103"/>
      <c r="AP66" s="104"/>
      <c r="AQ66" s="31"/>
      <c r="AR66" s="31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1"/>
    </row>
    <row r="67" spans="1:55" s="29" customFormat="1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20"/>
      <c r="AE67" s="102"/>
      <c r="AO67" s="105"/>
      <c r="AP67" s="106"/>
      <c r="AQ67" s="31"/>
      <c r="AR67" s="31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1"/>
    </row>
    <row r="68" spans="1:13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</sheetData>
  <sheetProtection/>
  <mergeCells count="191">
    <mergeCell ref="N58:O58"/>
    <mergeCell ref="M64:N64"/>
    <mergeCell ref="A58:B58"/>
    <mergeCell ref="D58:E58"/>
    <mergeCell ref="F58:G58"/>
    <mergeCell ref="H58:I58"/>
    <mergeCell ref="J58:K58"/>
    <mergeCell ref="L58:M58"/>
    <mergeCell ref="N56:O56"/>
    <mergeCell ref="B57:C57"/>
    <mergeCell ref="D57:E57"/>
    <mergeCell ref="F57:G57"/>
    <mergeCell ref="H57:I57"/>
    <mergeCell ref="J57:K57"/>
    <mergeCell ref="L57:M57"/>
    <mergeCell ref="N57:O57"/>
    <mergeCell ref="B56:C56"/>
    <mergeCell ref="D56:E56"/>
    <mergeCell ref="F56:G56"/>
    <mergeCell ref="H56:I56"/>
    <mergeCell ref="J56:K56"/>
    <mergeCell ref="L56:M56"/>
    <mergeCell ref="N54:O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  <mergeCell ref="F54:G54"/>
    <mergeCell ref="H54:I54"/>
    <mergeCell ref="J54:K54"/>
    <mergeCell ref="L54:M54"/>
    <mergeCell ref="N52:O52"/>
    <mergeCell ref="B53:C53"/>
    <mergeCell ref="D53:E53"/>
    <mergeCell ref="F53:G53"/>
    <mergeCell ref="H53:I53"/>
    <mergeCell ref="J53:K53"/>
    <mergeCell ref="L53:M53"/>
    <mergeCell ref="N53:O53"/>
    <mergeCell ref="J33:K33"/>
    <mergeCell ref="L33:M33"/>
    <mergeCell ref="N33:O33"/>
    <mergeCell ref="A50:B50"/>
    <mergeCell ref="B52:C52"/>
    <mergeCell ref="D52:E52"/>
    <mergeCell ref="F52:G52"/>
    <mergeCell ref="H52:I52"/>
    <mergeCell ref="J52:K52"/>
    <mergeCell ref="L52:M52"/>
    <mergeCell ref="A33:A34"/>
    <mergeCell ref="B33:B34"/>
    <mergeCell ref="C33:C34"/>
    <mergeCell ref="D33:E33"/>
    <mergeCell ref="F33:G33"/>
    <mergeCell ref="H33:I33"/>
    <mergeCell ref="A28:A30"/>
    <mergeCell ref="B28:C30"/>
    <mergeCell ref="D28:F28"/>
    <mergeCell ref="L28:O28"/>
    <mergeCell ref="D29:F29"/>
    <mergeCell ref="L29:O29"/>
    <mergeCell ref="D30:F30"/>
    <mergeCell ref="L30:O30"/>
    <mergeCell ref="L23:O23"/>
    <mergeCell ref="D24:F24"/>
    <mergeCell ref="L24:O24"/>
    <mergeCell ref="A26:A27"/>
    <mergeCell ref="B26:C27"/>
    <mergeCell ref="D26:O26"/>
    <mergeCell ref="D27:F27"/>
    <mergeCell ref="L27:O27"/>
    <mergeCell ref="A20:A21"/>
    <mergeCell ref="B20:C21"/>
    <mergeCell ref="D20:O20"/>
    <mergeCell ref="D21:F21"/>
    <mergeCell ref="L21:O21"/>
    <mergeCell ref="A22:A24"/>
    <mergeCell ref="B22:C24"/>
    <mergeCell ref="D22:F22"/>
    <mergeCell ref="L22:O22"/>
    <mergeCell ref="D23:F23"/>
    <mergeCell ref="AD18:AE18"/>
    <mergeCell ref="AF18:AG18"/>
    <mergeCell ref="Z19:AA19"/>
    <mergeCell ref="AB19:AC19"/>
    <mergeCell ref="AD19:AE19"/>
    <mergeCell ref="AF19:AG19"/>
    <mergeCell ref="AD16:AE16"/>
    <mergeCell ref="AF16:AG16"/>
    <mergeCell ref="D17:F17"/>
    <mergeCell ref="L17:O17"/>
    <mergeCell ref="Z17:AA17"/>
    <mergeCell ref="AB17:AC17"/>
    <mergeCell ref="AD17:AE17"/>
    <mergeCell ref="AF17:AG17"/>
    <mergeCell ref="A16:A18"/>
    <mergeCell ref="B16:C18"/>
    <mergeCell ref="D16:F16"/>
    <mergeCell ref="L16:O16"/>
    <mergeCell ref="Z16:AA16"/>
    <mergeCell ref="AB16:AC16"/>
    <mergeCell ref="D18:F18"/>
    <mergeCell ref="L18:O18"/>
    <mergeCell ref="Z18:AA18"/>
    <mergeCell ref="AB18:AC18"/>
    <mergeCell ref="AF14:AG14"/>
    <mergeCell ref="D15:F15"/>
    <mergeCell ref="L15:O15"/>
    <mergeCell ref="Z15:AA15"/>
    <mergeCell ref="AB15:AC15"/>
    <mergeCell ref="AD15:AE15"/>
    <mergeCell ref="AF15:AG15"/>
    <mergeCell ref="Z13:AA13"/>
    <mergeCell ref="AB13:AC13"/>
    <mergeCell ref="AD13:AE13"/>
    <mergeCell ref="AF13:AG13"/>
    <mergeCell ref="A14:A15"/>
    <mergeCell ref="B14:C15"/>
    <mergeCell ref="D14:O14"/>
    <mergeCell ref="Z14:AA14"/>
    <mergeCell ref="AB14:AC14"/>
    <mergeCell ref="AD14:AE14"/>
    <mergeCell ref="A12:C12"/>
    <mergeCell ref="D12:O12"/>
    <mergeCell ref="Z12:AA12"/>
    <mergeCell ref="AB12:AC12"/>
    <mergeCell ref="AD12:AE12"/>
    <mergeCell ref="AF12:AG12"/>
    <mergeCell ref="A11:C11"/>
    <mergeCell ref="D11:O11"/>
    <mergeCell ref="Z11:AA11"/>
    <mergeCell ref="AB11:AC11"/>
    <mergeCell ref="AD11:AE11"/>
    <mergeCell ref="AF11:AG11"/>
    <mergeCell ref="A10:C10"/>
    <mergeCell ref="D10:O10"/>
    <mergeCell ref="Z10:AA10"/>
    <mergeCell ref="AB10:AC10"/>
    <mergeCell ref="AD10:AE10"/>
    <mergeCell ref="AF10:AG10"/>
    <mergeCell ref="A9:C9"/>
    <mergeCell ref="D9:O9"/>
    <mergeCell ref="Z9:AA9"/>
    <mergeCell ref="AB9:AC9"/>
    <mergeCell ref="AD9:AE9"/>
    <mergeCell ref="AF9:AG9"/>
    <mergeCell ref="A8:C8"/>
    <mergeCell ref="D8:O8"/>
    <mergeCell ref="Z8:AA8"/>
    <mergeCell ref="AB8:AC8"/>
    <mergeCell ref="AD8:AE8"/>
    <mergeCell ref="AF8:AG8"/>
    <mergeCell ref="A7:C7"/>
    <mergeCell ref="D7:O7"/>
    <mergeCell ref="Z7:AA7"/>
    <mergeCell ref="AB7:AC7"/>
    <mergeCell ref="AD7:AE7"/>
    <mergeCell ref="AF7:AG7"/>
    <mergeCell ref="A6:C6"/>
    <mergeCell ref="D6:O6"/>
    <mergeCell ref="Z6:AA6"/>
    <mergeCell ref="AB6:AC6"/>
    <mergeCell ref="AD6:AE6"/>
    <mergeCell ref="AF6:AG6"/>
    <mergeCell ref="A5:C5"/>
    <mergeCell ref="D5:O5"/>
    <mergeCell ref="Z5:AA5"/>
    <mergeCell ref="AB5:AC5"/>
    <mergeCell ref="AD5:AE5"/>
    <mergeCell ref="AF5:AG5"/>
    <mergeCell ref="A2:O2"/>
    <mergeCell ref="Z3:AA3"/>
    <mergeCell ref="AB3:AC3"/>
    <mergeCell ref="AD3:AE3"/>
    <mergeCell ref="AF3:AG3"/>
    <mergeCell ref="D4:O4"/>
    <mergeCell ref="Z4:AA4"/>
    <mergeCell ref="AB4:AC4"/>
    <mergeCell ref="AD4:AE4"/>
    <mergeCell ref="AF4:AG4"/>
    <mergeCell ref="A1:O1"/>
    <mergeCell ref="Z1:AA1"/>
    <mergeCell ref="AB1:AC1"/>
    <mergeCell ref="AD1:AE1"/>
    <mergeCell ref="AF1:AG1"/>
    <mergeCell ref="AO1:AP1"/>
  </mergeCells>
  <printOptions/>
  <pageMargins left="0.15748031496062992" right="0.15748031496062992" top="0.31496062992125984" bottom="0.35433070866141736" header="0.11811023622047245" footer="0.15748031496062992"/>
  <pageSetup fitToHeight="0" fitToWidth="1" horizontalDpi="600" verticalDpi="600" orientation="landscape" scale="67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K68"/>
  <sheetViews>
    <sheetView view="pageBreakPreview" zoomScale="90" zoomScaleSheetLayoutView="90" zoomScalePageLayoutView="0" workbookViewId="0" topLeftCell="A1">
      <selection activeCell="G16" sqref="G16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55" s="29" customFormat="1" ht="18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Z1" s="207"/>
      <c r="AA1" s="207"/>
      <c r="AB1" s="208"/>
      <c r="AC1" s="208"/>
      <c r="AD1" s="207"/>
      <c r="AE1" s="207"/>
      <c r="AF1" s="207"/>
      <c r="AG1" s="207"/>
      <c r="AO1" s="209"/>
      <c r="AP1" s="209"/>
      <c r="AQ1" s="31"/>
      <c r="AR1" s="48"/>
      <c r="AS1" s="49"/>
      <c r="AT1" s="49"/>
      <c r="AU1" s="45"/>
      <c r="AV1" s="49"/>
      <c r="AW1" s="49"/>
      <c r="AX1" s="49"/>
      <c r="AY1" s="45"/>
      <c r="AZ1" s="45"/>
      <c r="BA1" s="50"/>
      <c r="BB1" s="51"/>
      <c r="BC1" s="31"/>
    </row>
    <row r="2" spans="1:55" s="29" customFormat="1" ht="21" customHeight="1">
      <c r="A2" s="210" t="s">
        <v>40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V2" s="43"/>
      <c r="Z2" s="52"/>
      <c r="AA2" s="52"/>
      <c r="AB2" s="52"/>
      <c r="AC2" s="52"/>
      <c r="AD2" s="52"/>
      <c r="AE2" s="52"/>
      <c r="AF2" s="52"/>
      <c r="AG2" s="52"/>
      <c r="AO2" s="53"/>
      <c r="AP2" s="54"/>
      <c r="AQ2" s="31"/>
      <c r="AR2" s="55"/>
      <c r="AS2" s="56"/>
      <c r="AT2" s="57"/>
      <c r="AU2" s="45"/>
      <c r="AV2" s="57"/>
      <c r="AW2" s="58"/>
      <c r="AX2" s="57"/>
      <c r="AY2" s="45"/>
      <c r="AZ2" s="45"/>
      <c r="BA2" s="50"/>
      <c r="BB2" s="59"/>
      <c r="BC2" s="31"/>
    </row>
    <row r="3" spans="1:55" s="3" customFormat="1" ht="15.75" customHeight="1" hidden="1">
      <c r="A3" s="21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128"/>
      <c r="N3" s="128"/>
      <c r="O3" s="22"/>
      <c r="V3" s="60"/>
      <c r="Z3" s="211"/>
      <c r="AA3" s="212"/>
      <c r="AB3" s="211"/>
      <c r="AC3" s="212"/>
      <c r="AD3" s="211"/>
      <c r="AE3" s="212"/>
      <c r="AF3" s="211"/>
      <c r="AG3" s="212"/>
      <c r="AO3" s="61"/>
      <c r="AP3" s="62"/>
      <c r="AQ3" s="22"/>
      <c r="AR3" s="63"/>
      <c r="AS3" s="64"/>
      <c r="AT3" s="65"/>
      <c r="AU3" s="66"/>
      <c r="AV3" s="65"/>
      <c r="AW3" s="67"/>
      <c r="AX3" s="65"/>
      <c r="AY3" s="66"/>
      <c r="AZ3" s="66"/>
      <c r="BA3" s="68"/>
      <c r="BB3" s="69"/>
      <c r="BC3" s="22"/>
    </row>
    <row r="4" spans="1:55" s="3" customFormat="1" ht="21.75" customHeight="1">
      <c r="A4" s="127" t="s">
        <v>41</v>
      </c>
      <c r="B4" s="127"/>
      <c r="C4" s="127"/>
      <c r="D4" s="213" t="s">
        <v>96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V4" s="60"/>
      <c r="Z4" s="211"/>
      <c r="AA4" s="212"/>
      <c r="AB4" s="211"/>
      <c r="AC4" s="212"/>
      <c r="AD4" s="211"/>
      <c r="AE4" s="212"/>
      <c r="AF4" s="211"/>
      <c r="AG4" s="212"/>
      <c r="AO4" s="61"/>
      <c r="AP4" s="62"/>
      <c r="AQ4" s="22"/>
      <c r="AR4" s="63"/>
      <c r="AS4" s="64"/>
      <c r="AT4" s="65"/>
      <c r="AU4" s="66"/>
      <c r="AV4" s="65"/>
      <c r="AW4" s="70"/>
      <c r="AX4" s="65"/>
      <c r="AY4" s="66"/>
      <c r="AZ4" s="66"/>
      <c r="BA4" s="68"/>
      <c r="BB4" s="69"/>
      <c r="BC4" s="22"/>
    </row>
    <row r="5" spans="1:55" s="3" customFormat="1" ht="21.75" customHeight="1">
      <c r="A5" s="214" t="s">
        <v>42</v>
      </c>
      <c r="B5" s="214"/>
      <c r="C5" s="214"/>
      <c r="D5" s="215" t="s">
        <v>97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V5" s="60"/>
      <c r="Z5" s="211"/>
      <c r="AA5" s="212"/>
      <c r="AB5" s="211"/>
      <c r="AC5" s="212"/>
      <c r="AD5" s="211"/>
      <c r="AE5" s="212"/>
      <c r="AF5" s="211"/>
      <c r="AG5" s="212"/>
      <c r="AO5" s="61"/>
      <c r="AP5" s="62"/>
      <c r="AQ5" s="22"/>
      <c r="AR5" s="63"/>
      <c r="AS5" s="64"/>
      <c r="AT5" s="65"/>
      <c r="AU5" s="66"/>
      <c r="AV5" s="65"/>
      <c r="AW5" s="70"/>
      <c r="AX5" s="65"/>
      <c r="AY5" s="66"/>
      <c r="AZ5" s="66"/>
      <c r="BA5" s="68"/>
      <c r="BB5" s="69"/>
      <c r="BC5" s="22"/>
    </row>
    <row r="6" spans="1:55" s="3" customFormat="1" ht="21.75" customHeight="1">
      <c r="A6" s="214" t="s">
        <v>43</v>
      </c>
      <c r="B6" s="214"/>
      <c r="C6" s="214"/>
      <c r="D6" s="216">
        <v>740</v>
      </c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V6" s="60"/>
      <c r="Z6" s="211"/>
      <c r="AA6" s="212"/>
      <c r="AB6" s="211"/>
      <c r="AC6" s="212"/>
      <c r="AD6" s="211"/>
      <c r="AE6" s="212"/>
      <c r="AF6" s="211"/>
      <c r="AG6" s="212"/>
      <c r="AO6" s="61"/>
      <c r="AP6" s="62"/>
      <c r="AQ6" s="22"/>
      <c r="AR6" s="63"/>
      <c r="AS6" s="64"/>
      <c r="AT6" s="65"/>
      <c r="AU6" s="66"/>
      <c r="AV6" s="65"/>
      <c r="AW6" s="70"/>
      <c r="AX6" s="65"/>
      <c r="AY6" s="66"/>
      <c r="AZ6" s="66"/>
      <c r="BA6" s="68"/>
      <c r="BB6" s="69"/>
      <c r="BC6" s="22"/>
    </row>
    <row r="7" spans="1:55" s="3" customFormat="1" ht="21.75" customHeight="1">
      <c r="A7" s="217" t="s">
        <v>8</v>
      </c>
      <c r="B7" s="217"/>
      <c r="C7" s="217"/>
      <c r="D7" s="218" t="s">
        <v>88</v>
      </c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V7" s="60"/>
      <c r="Z7" s="211"/>
      <c r="AA7" s="212"/>
      <c r="AB7" s="211"/>
      <c r="AC7" s="212"/>
      <c r="AD7" s="211"/>
      <c r="AE7" s="212"/>
      <c r="AF7" s="211"/>
      <c r="AG7" s="212"/>
      <c r="AO7" s="61"/>
      <c r="AP7" s="62"/>
      <c r="AQ7" s="22"/>
      <c r="AR7" s="63"/>
      <c r="AS7" s="64"/>
      <c r="AT7" s="65"/>
      <c r="AU7" s="66"/>
      <c r="AV7" s="65"/>
      <c r="AW7" s="70"/>
      <c r="AX7" s="65"/>
      <c r="AY7" s="66"/>
      <c r="AZ7" s="66"/>
      <c r="BA7" s="68"/>
      <c r="BB7" s="69"/>
      <c r="BC7" s="22"/>
    </row>
    <row r="8" spans="1:55" s="3" customFormat="1" ht="21.75" customHeight="1">
      <c r="A8" s="179" t="s">
        <v>44</v>
      </c>
      <c r="B8" s="179"/>
      <c r="C8" s="179"/>
      <c r="D8" s="218" t="s">
        <v>98</v>
      </c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V8" s="60"/>
      <c r="Z8" s="211"/>
      <c r="AA8" s="212"/>
      <c r="AB8" s="211"/>
      <c r="AC8" s="212"/>
      <c r="AD8" s="211"/>
      <c r="AE8" s="212"/>
      <c r="AF8" s="211"/>
      <c r="AG8" s="212"/>
      <c r="AO8" s="61"/>
      <c r="AP8" s="62"/>
      <c r="AQ8" s="22"/>
      <c r="AR8" s="63"/>
      <c r="AS8" s="64"/>
      <c r="AT8" s="65"/>
      <c r="AU8" s="66"/>
      <c r="AV8" s="65"/>
      <c r="AW8" s="70"/>
      <c r="AX8" s="65"/>
      <c r="AY8" s="66"/>
      <c r="AZ8" s="66"/>
      <c r="BA8" s="68"/>
      <c r="BB8" s="69"/>
      <c r="BC8" s="22"/>
    </row>
    <row r="9" spans="1:55" s="3" customFormat="1" ht="21.75" customHeight="1">
      <c r="A9" s="179" t="s">
        <v>6</v>
      </c>
      <c r="B9" s="179"/>
      <c r="C9" s="179"/>
      <c r="D9" s="218" t="s">
        <v>99</v>
      </c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Z9" s="211"/>
      <c r="AA9" s="212"/>
      <c r="AB9" s="211"/>
      <c r="AC9" s="212"/>
      <c r="AD9" s="211"/>
      <c r="AE9" s="212"/>
      <c r="AF9" s="211"/>
      <c r="AG9" s="212"/>
      <c r="AO9" s="61"/>
      <c r="AP9" s="62"/>
      <c r="AQ9" s="22"/>
      <c r="AR9" s="63"/>
      <c r="AS9" s="64"/>
      <c r="AT9" s="65"/>
      <c r="AU9" s="66"/>
      <c r="AV9" s="65"/>
      <c r="AW9" s="70"/>
      <c r="AX9" s="65"/>
      <c r="AY9" s="66"/>
      <c r="AZ9" s="66"/>
      <c r="BA9" s="68"/>
      <c r="BB9" s="69"/>
      <c r="BC9" s="22"/>
    </row>
    <row r="10" spans="1:55" s="3" customFormat="1" ht="21.75" customHeight="1">
      <c r="A10" s="179" t="s">
        <v>45</v>
      </c>
      <c r="B10" s="179"/>
      <c r="C10" s="179"/>
      <c r="D10" s="218" t="s">
        <v>100</v>
      </c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Z10" s="211"/>
      <c r="AA10" s="212"/>
      <c r="AB10" s="211"/>
      <c r="AC10" s="212"/>
      <c r="AD10" s="211"/>
      <c r="AE10" s="212"/>
      <c r="AF10" s="211"/>
      <c r="AG10" s="212"/>
      <c r="AO10" s="61"/>
      <c r="AP10" s="62"/>
      <c r="AQ10" s="22"/>
      <c r="AR10" s="63"/>
      <c r="AS10" s="64"/>
      <c r="AT10" s="65"/>
      <c r="AU10" s="66"/>
      <c r="AV10" s="65"/>
      <c r="AW10" s="70"/>
      <c r="AX10" s="65"/>
      <c r="AY10" s="66"/>
      <c r="AZ10" s="66"/>
      <c r="BA10" s="68"/>
      <c r="BB10" s="69"/>
      <c r="BC10" s="22"/>
    </row>
    <row r="11" spans="1:55" s="3" customFormat="1" ht="21.75" customHeight="1">
      <c r="A11" s="219" t="s">
        <v>46</v>
      </c>
      <c r="B11" s="219"/>
      <c r="C11" s="219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Z11" s="211"/>
      <c r="AA11" s="212"/>
      <c r="AB11" s="211"/>
      <c r="AC11" s="212"/>
      <c r="AD11" s="211"/>
      <c r="AE11" s="212"/>
      <c r="AF11" s="211"/>
      <c r="AG11" s="212"/>
      <c r="AO11" s="61"/>
      <c r="AP11" s="62"/>
      <c r="AQ11" s="22"/>
      <c r="AR11" s="63"/>
      <c r="AS11" s="64"/>
      <c r="AT11" s="65"/>
      <c r="AU11" s="66"/>
      <c r="AV11" s="65"/>
      <c r="AW11" s="70"/>
      <c r="AX11" s="65"/>
      <c r="AY11" s="66"/>
      <c r="AZ11" s="66"/>
      <c r="BA11" s="68"/>
      <c r="BB11" s="69"/>
      <c r="BC11" s="22"/>
    </row>
    <row r="12" spans="1:55" s="3" customFormat="1" ht="21.75" customHeight="1">
      <c r="A12" s="179" t="s">
        <v>47</v>
      </c>
      <c r="B12" s="179"/>
      <c r="C12" s="179"/>
      <c r="D12" s="218" t="s">
        <v>101</v>
      </c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Z12" s="211"/>
      <c r="AA12" s="212"/>
      <c r="AB12" s="211"/>
      <c r="AC12" s="212"/>
      <c r="AD12" s="211"/>
      <c r="AE12" s="212"/>
      <c r="AF12" s="211"/>
      <c r="AG12" s="212"/>
      <c r="AO12" s="61"/>
      <c r="AP12" s="62"/>
      <c r="AQ12" s="22"/>
      <c r="AR12" s="63"/>
      <c r="AS12" s="64"/>
      <c r="AT12" s="65"/>
      <c r="AU12" s="66"/>
      <c r="AV12" s="65"/>
      <c r="AW12" s="70"/>
      <c r="AX12" s="65"/>
      <c r="AY12" s="66"/>
      <c r="AZ12" s="66"/>
      <c r="BA12" s="68"/>
      <c r="BB12" s="69"/>
      <c r="BC12" s="22"/>
    </row>
    <row r="13" spans="1:55" s="3" customFormat="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Z13" s="211"/>
      <c r="AA13" s="212"/>
      <c r="AB13" s="211"/>
      <c r="AC13" s="212"/>
      <c r="AD13" s="211"/>
      <c r="AE13" s="212"/>
      <c r="AF13" s="211"/>
      <c r="AG13" s="212"/>
      <c r="AO13" s="71"/>
      <c r="AP13" s="72"/>
      <c r="AQ13" s="22"/>
      <c r="AR13" s="63"/>
      <c r="AS13" s="64"/>
      <c r="AT13" s="65"/>
      <c r="AU13" s="66"/>
      <c r="AV13" s="65"/>
      <c r="AW13" s="70"/>
      <c r="AX13" s="65"/>
      <c r="AY13" s="66"/>
      <c r="AZ13" s="66"/>
      <c r="BA13" s="68"/>
      <c r="BB13" s="69"/>
      <c r="BC13" s="22"/>
    </row>
    <row r="14" spans="1:54" s="3" customFormat="1" ht="15" customHeight="1">
      <c r="A14" s="164"/>
      <c r="B14" s="175" t="s">
        <v>10</v>
      </c>
      <c r="C14" s="176"/>
      <c r="D14" s="159" t="s">
        <v>11</v>
      </c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Z14" s="211"/>
      <c r="AA14" s="212"/>
      <c r="AB14" s="211"/>
      <c r="AC14" s="212"/>
      <c r="AD14" s="211"/>
      <c r="AE14" s="212"/>
      <c r="AF14" s="211"/>
      <c r="AG14" s="212"/>
      <c r="AN14" s="71"/>
      <c r="AO14" s="72"/>
      <c r="AP14" s="22"/>
      <c r="AQ14" s="63"/>
      <c r="AR14" s="64"/>
      <c r="AS14" s="65"/>
      <c r="AT14" s="66"/>
      <c r="AU14" s="65"/>
      <c r="AV14" s="70"/>
      <c r="AW14" s="65"/>
      <c r="AX14" s="66"/>
      <c r="AY14" s="66"/>
      <c r="AZ14" s="68"/>
      <c r="BA14" s="69"/>
      <c r="BB14" s="22"/>
    </row>
    <row r="15" spans="1:54" s="3" customFormat="1" ht="39" customHeight="1">
      <c r="A15" s="164"/>
      <c r="B15" s="177"/>
      <c r="C15" s="178"/>
      <c r="D15" s="159" t="s">
        <v>12</v>
      </c>
      <c r="E15" s="159"/>
      <c r="F15" s="159"/>
      <c r="G15" s="6" t="s">
        <v>21</v>
      </c>
      <c r="H15" s="6" t="s">
        <v>72</v>
      </c>
      <c r="I15" s="6" t="s">
        <v>77</v>
      </c>
      <c r="J15" s="6" t="s">
        <v>78</v>
      </c>
      <c r="K15" s="6" t="s">
        <v>79</v>
      </c>
      <c r="L15" s="159" t="s">
        <v>15</v>
      </c>
      <c r="M15" s="159"/>
      <c r="N15" s="159"/>
      <c r="O15" s="159"/>
      <c r="Z15" s="211"/>
      <c r="AA15" s="212"/>
      <c r="AB15" s="211"/>
      <c r="AC15" s="212"/>
      <c r="AD15" s="211"/>
      <c r="AE15" s="212"/>
      <c r="AF15" s="211"/>
      <c r="AG15" s="212"/>
      <c r="AN15" s="73"/>
      <c r="AO15" s="62"/>
      <c r="AP15" s="22"/>
      <c r="AQ15" s="63"/>
      <c r="AR15" s="64"/>
      <c r="AS15" s="65"/>
      <c r="AT15" s="66"/>
      <c r="AU15" s="65"/>
      <c r="AV15" s="70"/>
      <c r="AW15" s="65"/>
      <c r="AX15" s="66"/>
      <c r="AY15" s="66"/>
      <c r="AZ15" s="68"/>
      <c r="BA15" s="69"/>
      <c r="BB15" s="22"/>
    </row>
    <row r="16" spans="1:54" s="3" customFormat="1" ht="42" customHeight="1">
      <c r="A16" s="168">
        <v>1</v>
      </c>
      <c r="B16" s="242" t="s">
        <v>102</v>
      </c>
      <c r="C16" s="221"/>
      <c r="D16" s="167" t="s">
        <v>103</v>
      </c>
      <c r="E16" s="167"/>
      <c r="F16" s="167"/>
      <c r="G16" s="7" t="s">
        <v>105</v>
      </c>
      <c r="H16" s="5" t="s">
        <v>104</v>
      </c>
      <c r="I16" s="141">
        <v>0.99</v>
      </c>
      <c r="J16" s="142">
        <v>0.99</v>
      </c>
      <c r="K16" s="143">
        <v>0.99</v>
      </c>
      <c r="L16" s="164" t="s">
        <v>127</v>
      </c>
      <c r="M16" s="164"/>
      <c r="N16" s="164"/>
      <c r="O16" s="164"/>
      <c r="Z16" s="211"/>
      <c r="AA16" s="212"/>
      <c r="AB16" s="211"/>
      <c r="AC16" s="212"/>
      <c r="AD16" s="211"/>
      <c r="AE16" s="212"/>
      <c r="AF16" s="211"/>
      <c r="AG16" s="212"/>
      <c r="AN16" s="74"/>
      <c r="AO16" s="75"/>
      <c r="AP16" s="22"/>
      <c r="AQ16" s="63"/>
      <c r="AR16" s="64"/>
      <c r="AS16" s="65"/>
      <c r="AT16" s="66"/>
      <c r="AU16" s="65"/>
      <c r="AV16" s="70"/>
      <c r="AW16" s="65"/>
      <c r="AX16" s="66"/>
      <c r="AY16" s="66"/>
      <c r="AZ16" s="68"/>
      <c r="BA16" s="69"/>
      <c r="BB16" s="22"/>
    </row>
    <row r="17" spans="1:54" s="3" customFormat="1" ht="32.25" customHeight="1">
      <c r="A17" s="168"/>
      <c r="B17" s="222"/>
      <c r="C17" s="223"/>
      <c r="D17" s="167"/>
      <c r="E17" s="167"/>
      <c r="F17" s="167"/>
      <c r="G17" s="7"/>
      <c r="H17" s="5"/>
      <c r="I17" s="136"/>
      <c r="J17" s="5"/>
      <c r="K17" s="24"/>
      <c r="L17" s="164"/>
      <c r="M17" s="164"/>
      <c r="N17" s="164"/>
      <c r="O17" s="164"/>
      <c r="Z17" s="211"/>
      <c r="AA17" s="212"/>
      <c r="AB17" s="211"/>
      <c r="AC17" s="212"/>
      <c r="AD17" s="211"/>
      <c r="AE17" s="212"/>
      <c r="AF17" s="211"/>
      <c r="AG17" s="212"/>
      <c r="AN17" s="74"/>
      <c r="AO17" s="75"/>
      <c r="AP17" s="22"/>
      <c r="AQ17" s="63"/>
      <c r="AR17" s="64"/>
      <c r="AS17" s="65"/>
      <c r="AT17" s="66"/>
      <c r="AU17" s="65"/>
      <c r="AV17" s="70"/>
      <c r="AW17" s="65"/>
      <c r="AX17" s="66"/>
      <c r="AY17" s="66"/>
      <c r="AZ17" s="68"/>
      <c r="BA17" s="69"/>
      <c r="BB17" s="22"/>
    </row>
    <row r="18" spans="1:54" s="3" customFormat="1" ht="42" customHeight="1" hidden="1">
      <c r="A18" s="168"/>
      <c r="B18" s="224"/>
      <c r="C18" s="225"/>
      <c r="D18" s="167"/>
      <c r="E18" s="167"/>
      <c r="F18" s="167"/>
      <c r="G18" s="7"/>
      <c r="H18" s="5"/>
      <c r="I18" s="136"/>
      <c r="J18" s="5"/>
      <c r="K18" s="24"/>
      <c r="L18" s="164"/>
      <c r="M18" s="164"/>
      <c r="N18" s="164"/>
      <c r="O18" s="164"/>
      <c r="Z18" s="211"/>
      <c r="AA18" s="212"/>
      <c r="AB18" s="211"/>
      <c r="AC18" s="212"/>
      <c r="AD18" s="211"/>
      <c r="AE18" s="212"/>
      <c r="AF18" s="211"/>
      <c r="AG18" s="212"/>
      <c r="AN18" s="74"/>
      <c r="AO18" s="75"/>
      <c r="AP18" s="22"/>
      <c r="AQ18" s="63"/>
      <c r="AR18" s="64"/>
      <c r="AS18" s="65"/>
      <c r="AT18" s="66"/>
      <c r="AU18" s="65"/>
      <c r="AV18" s="70"/>
      <c r="AW18" s="65"/>
      <c r="AX18" s="66"/>
      <c r="AY18" s="66"/>
      <c r="AZ18" s="68"/>
      <c r="BA18" s="69"/>
      <c r="BB18" s="22"/>
    </row>
    <row r="19" spans="1:55" s="3" customFormat="1" ht="15" customHeight="1">
      <c r="A19" s="2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Z19" s="211"/>
      <c r="AA19" s="212"/>
      <c r="AB19" s="211"/>
      <c r="AC19" s="212"/>
      <c r="AD19" s="211"/>
      <c r="AE19" s="212"/>
      <c r="AF19" s="211"/>
      <c r="AG19" s="212"/>
      <c r="AO19" s="73"/>
      <c r="AP19" s="62"/>
      <c r="AQ19" s="22"/>
      <c r="AR19" s="63"/>
      <c r="AS19" s="64"/>
      <c r="AT19" s="65"/>
      <c r="AU19" s="66"/>
      <c r="AV19" s="65"/>
      <c r="AW19" s="70"/>
      <c r="AX19" s="65"/>
      <c r="AY19" s="66"/>
      <c r="AZ19" s="66"/>
      <c r="BA19" s="68"/>
      <c r="BB19" s="69"/>
      <c r="BC19" s="22"/>
    </row>
    <row r="20" spans="1:54" s="3" customFormat="1" ht="15" customHeight="1" hidden="1">
      <c r="A20" s="164"/>
      <c r="B20" s="175" t="s">
        <v>16</v>
      </c>
      <c r="C20" s="176"/>
      <c r="D20" s="159" t="s">
        <v>18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AA20" s="76"/>
      <c r="AB20" s="76"/>
      <c r="AC20" s="77"/>
      <c r="AD20" s="78"/>
      <c r="AE20" s="77"/>
      <c r="AN20" s="73"/>
      <c r="AO20" s="62"/>
      <c r="AP20" s="22"/>
      <c r="AQ20" s="63"/>
      <c r="AR20" s="64"/>
      <c r="AS20" s="65"/>
      <c r="AT20" s="66"/>
      <c r="AU20" s="65"/>
      <c r="AV20" s="70"/>
      <c r="AW20" s="65"/>
      <c r="AX20" s="66"/>
      <c r="AY20" s="66"/>
      <c r="AZ20" s="68"/>
      <c r="BA20" s="69"/>
      <c r="BB20" s="22"/>
    </row>
    <row r="21" spans="1:53" s="3" customFormat="1" ht="39" customHeight="1" hidden="1">
      <c r="A21" s="164"/>
      <c r="B21" s="177"/>
      <c r="C21" s="178"/>
      <c r="D21" s="159" t="s">
        <v>12</v>
      </c>
      <c r="E21" s="159"/>
      <c r="F21" s="159"/>
      <c r="G21" s="6" t="s">
        <v>21</v>
      </c>
      <c r="H21" s="6" t="s">
        <v>72</v>
      </c>
      <c r="I21" s="6" t="s">
        <v>77</v>
      </c>
      <c r="J21" s="6" t="s">
        <v>78</v>
      </c>
      <c r="K21" s="6" t="s">
        <v>79</v>
      </c>
      <c r="L21" s="159" t="s">
        <v>15</v>
      </c>
      <c r="M21" s="159"/>
      <c r="N21" s="159"/>
      <c r="O21" s="159"/>
      <c r="AA21" s="76"/>
      <c r="AB21" s="77"/>
      <c r="AC21" s="78"/>
      <c r="AD21" s="77"/>
      <c r="AM21" s="74"/>
      <c r="AN21" s="75"/>
      <c r="AO21" s="22"/>
      <c r="AP21" s="22"/>
      <c r="AQ21" s="66"/>
      <c r="AR21" s="66"/>
      <c r="AS21" s="66"/>
      <c r="AT21" s="65"/>
      <c r="AU21" s="70"/>
      <c r="AV21" s="65"/>
      <c r="AW21" s="66"/>
      <c r="AX21" s="66"/>
      <c r="AY21" s="68"/>
      <c r="AZ21" s="69"/>
      <c r="BA21" s="22"/>
    </row>
    <row r="22" spans="1:53" s="3" customFormat="1" ht="42" customHeight="1" hidden="1">
      <c r="A22" s="168">
        <v>2</v>
      </c>
      <c r="B22" s="226"/>
      <c r="C22" s="221"/>
      <c r="D22" s="167"/>
      <c r="E22" s="167"/>
      <c r="F22" s="167"/>
      <c r="G22" s="7"/>
      <c r="H22" s="5"/>
      <c r="I22" s="136"/>
      <c r="J22" s="5"/>
      <c r="K22" s="24"/>
      <c r="L22" s="164"/>
      <c r="M22" s="164"/>
      <c r="N22" s="164"/>
      <c r="O22" s="164"/>
      <c r="AA22" s="76"/>
      <c r="AB22" s="77"/>
      <c r="AC22" s="78"/>
      <c r="AD22" s="77"/>
      <c r="AM22" s="74"/>
      <c r="AN22" s="75"/>
      <c r="AO22" s="22"/>
      <c r="AP22" s="22"/>
      <c r="AQ22" s="66"/>
      <c r="AR22" s="66"/>
      <c r="AS22" s="66"/>
      <c r="AT22" s="65"/>
      <c r="AU22" s="79"/>
      <c r="AV22" s="65"/>
      <c r="AW22" s="66"/>
      <c r="AX22" s="66"/>
      <c r="AY22" s="68"/>
      <c r="AZ22" s="69"/>
      <c r="BA22" s="22"/>
    </row>
    <row r="23" spans="1:53" s="3" customFormat="1" ht="42" customHeight="1" hidden="1">
      <c r="A23" s="168"/>
      <c r="B23" s="222"/>
      <c r="C23" s="223"/>
      <c r="D23" s="167"/>
      <c r="E23" s="167"/>
      <c r="F23" s="167"/>
      <c r="G23" s="7"/>
      <c r="H23" s="5"/>
      <c r="I23" s="136"/>
      <c r="J23" s="5"/>
      <c r="K23" s="24"/>
      <c r="L23" s="164"/>
      <c r="M23" s="164"/>
      <c r="N23" s="164"/>
      <c r="O23" s="164"/>
      <c r="AA23" s="76"/>
      <c r="AB23" s="77"/>
      <c r="AC23" s="78"/>
      <c r="AD23" s="77"/>
      <c r="AM23" s="73"/>
      <c r="AN23" s="62"/>
      <c r="AO23" s="22"/>
      <c r="AP23" s="22"/>
      <c r="AQ23" s="66"/>
      <c r="AR23" s="66"/>
      <c r="AS23" s="66"/>
      <c r="AT23" s="65"/>
      <c r="AU23" s="79"/>
      <c r="AV23" s="65"/>
      <c r="AW23" s="66"/>
      <c r="AX23" s="66"/>
      <c r="AY23" s="68"/>
      <c r="AZ23" s="69"/>
      <c r="BA23" s="22"/>
    </row>
    <row r="24" spans="1:53" s="3" customFormat="1" ht="42" customHeight="1" hidden="1">
      <c r="A24" s="168"/>
      <c r="B24" s="224"/>
      <c r="C24" s="225"/>
      <c r="D24" s="167"/>
      <c r="E24" s="167"/>
      <c r="F24" s="167"/>
      <c r="G24" s="7"/>
      <c r="H24" s="5"/>
      <c r="I24" s="136"/>
      <c r="J24" s="5"/>
      <c r="K24" s="24"/>
      <c r="L24" s="164"/>
      <c r="M24" s="164"/>
      <c r="N24" s="164"/>
      <c r="O24" s="164"/>
      <c r="AA24" s="76"/>
      <c r="AB24" s="77"/>
      <c r="AC24" s="78"/>
      <c r="AD24" s="77"/>
      <c r="AM24" s="74"/>
      <c r="AN24" s="75"/>
      <c r="AO24" s="22"/>
      <c r="AP24" s="22"/>
      <c r="AQ24" s="66"/>
      <c r="AR24" s="66"/>
      <c r="AS24" s="66"/>
      <c r="AT24" s="65"/>
      <c r="AU24" s="79"/>
      <c r="AV24" s="65"/>
      <c r="AW24" s="66"/>
      <c r="AX24" s="66"/>
      <c r="AY24" s="68"/>
      <c r="AZ24" s="69"/>
      <c r="BA24" s="22"/>
    </row>
    <row r="25" spans="1:54" s="3" customFormat="1" ht="15" customHeight="1" hidden="1">
      <c r="A25" s="2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AB25" s="76"/>
      <c r="AC25" s="77"/>
      <c r="AD25" s="78"/>
      <c r="AE25" s="77"/>
      <c r="AN25" s="74"/>
      <c r="AO25" s="75"/>
      <c r="AP25" s="22"/>
      <c r="AQ25" s="22"/>
      <c r="AR25" s="66"/>
      <c r="AS25" s="66"/>
      <c r="AT25" s="66"/>
      <c r="AU25" s="65"/>
      <c r="AV25" s="79"/>
      <c r="AW25" s="65"/>
      <c r="AX25" s="66"/>
      <c r="AY25" s="66"/>
      <c r="AZ25" s="68"/>
      <c r="BA25" s="69"/>
      <c r="BB25" s="22"/>
    </row>
    <row r="26" spans="1:54" s="3" customFormat="1" ht="15" customHeight="1" hidden="1">
      <c r="A26" s="164"/>
      <c r="B26" s="175" t="s">
        <v>16</v>
      </c>
      <c r="C26" s="176"/>
      <c r="D26" s="159" t="s">
        <v>18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AB26" s="76"/>
      <c r="AC26" s="77"/>
      <c r="AD26" s="78"/>
      <c r="AE26" s="77"/>
      <c r="AN26" s="74"/>
      <c r="AO26" s="75"/>
      <c r="AP26" s="22"/>
      <c r="AQ26" s="22"/>
      <c r="AR26" s="66"/>
      <c r="AS26" s="66"/>
      <c r="AT26" s="66"/>
      <c r="AU26" s="65"/>
      <c r="AV26" s="79"/>
      <c r="AW26" s="65"/>
      <c r="AX26" s="66"/>
      <c r="AY26" s="66"/>
      <c r="AZ26" s="68"/>
      <c r="BA26" s="69"/>
      <c r="BB26" s="22"/>
    </row>
    <row r="27" spans="1:53" s="3" customFormat="1" ht="39" customHeight="1" hidden="1">
      <c r="A27" s="164"/>
      <c r="B27" s="177"/>
      <c r="C27" s="178"/>
      <c r="D27" s="159" t="s">
        <v>12</v>
      </c>
      <c r="E27" s="159"/>
      <c r="F27" s="159"/>
      <c r="G27" s="6" t="s">
        <v>21</v>
      </c>
      <c r="H27" s="6" t="s">
        <v>72</v>
      </c>
      <c r="I27" s="6" t="s">
        <v>77</v>
      </c>
      <c r="J27" s="6" t="s">
        <v>78</v>
      </c>
      <c r="K27" s="6" t="s">
        <v>79</v>
      </c>
      <c r="L27" s="227" t="s">
        <v>15</v>
      </c>
      <c r="M27" s="227"/>
      <c r="N27" s="227"/>
      <c r="O27" s="227"/>
      <c r="AA27" s="76"/>
      <c r="AB27" s="77"/>
      <c r="AC27" s="78"/>
      <c r="AD27" s="77"/>
      <c r="AM27" s="74"/>
      <c r="AN27" s="75"/>
      <c r="AO27" s="22"/>
      <c r="AP27" s="22"/>
      <c r="AQ27" s="66"/>
      <c r="AR27" s="66"/>
      <c r="AS27" s="66"/>
      <c r="AT27" s="65"/>
      <c r="AU27" s="79"/>
      <c r="AV27" s="65"/>
      <c r="AW27" s="66"/>
      <c r="AX27" s="66"/>
      <c r="AY27" s="68"/>
      <c r="AZ27" s="69"/>
      <c r="BA27" s="22"/>
    </row>
    <row r="28" spans="1:53" s="3" customFormat="1" ht="42" customHeight="1" hidden="1">
      <c r="A28" s="168">
        <v>3</v>
      </c>
      <c r="B28" s="226"/>
      <c r="C28" s="228"/>
      <c r="D28" s="167"/>
      <c r="E28" s="167"/>
      <c r="F28" s="167"/>
      <c r="G28" s="7"/>
      <c r="H28" s="5"/>
      <c r="I28" s="136"/>
      <c r="J28" s="5"/>
      <c r="K28" s="5"/>
      <c r="L28" s="164"/>
      <c r="M28" s="164"/>
      <c r="N28" s="164"/>
      <c r="O28" s="164"/>
      <c r="AA28" s="76"/>
      <c r="AB28" s="77"/>
      <c r="AC28" s="78"/>
      <c r="AD28" s="77"/>
      <c r="AM28" s="73"/>
      <c r="AN28" s="62"/>
      <c r="AO28" s="22"/>
      <c r="AP28" s="22"/>
      <c r="AQ28" s="66"/>
      <c r="AR28" s="66"/>
      <c r="AS28" s="66"/>
      <c r="AT28" s="65"/>
      <c r="AU28" s="79"/>
      <c r="AV28" s="65"/>
      <c r="AW28" s="66"/>
      <c r="AX28" s="66"/>
      <c r="AY28" s="68"/>
      <c r="AZ28" s="69"/>
      <c r="BA28" s="22"/>
    </row>
    <row r="29" spans="1:53" s="3" customFormat="1" ht="42" customHeight="1" hidden="1">
      <c r="A29" s="168"/>
      <c r="B29" s="222"/>
      <c r="C29" s="229"/>
      <c r="D29" s="167"/>
      <c r="E29" s="167"/>
      <c r="F29" s="167"/>
      <c r="G29" s="7"/>
      <c r="H29" s="5"/>
      <c r="I29" s="136"/>
      <c r="J29" s="5"/>
      <c r="K29" s="5"/>
      <c r="L29" s="164"/>
      <c r="M29" s="164"/>
      <c r="N29" s="164"/>
      <c r="O29" s="164"/>
      <c r="AA29" s="76"/>
      <c r="AB29" s="77"/>
      <c r="AC29" s="78"/>
      <c r="AD29" s="77"/>
      <c r="AM29" s="73"/>
      <c r="AN29" s="62"/>
      <c r="AO29" s="22"/>
      <c r="AP29" s="22"/>
      <c r="AQ29" s="66"/>
      <c r="AR29" s="66"/>
      <c r="AS29" s="66"/>
      <c r="AT29" s="65"/>
      <c r="AU29" s="79"/>
      <c r="AV29" s="65"/>
      <c r="AW29" s="66"/>
      <c r="AX29" s="66"/>
      <c r="AY29" s="68"/>
      <c r="AZ29" s="69"/>
      <c r="BA29" s="22"/>
    </row>
    <row r="30" spans="1:53" s="3" customFormat="1" ht="42" customHeight="1" hidden="1">
      <c r="A30" s="168"/>
      <c r="B30" s="224"/>
      <c r="C30" s="230"/>
      <c r="D30" s="167"/>
      <c r="E30" s="167"/>
      <c r="F30" s="167"/>
      <c r="G30" s="7"/>
      <c r="H30" s="5"/>
      <c r="I30" s="136"/>
      <c r="J30" s="5"/>
      <c r="K30" s="5"/>
      <c r="L30" s="164"/>
      <c r="M30" s="164"/>
      <c r="N30" s="164"/>
      <c r="O30" s="164"/>
      <c r="P30" s="20"/>
      <c r="Q30" s="20"/>
      <c r="R30" s="20"/>
      <c r="S30" s="20"/>
      <c r="T30" s="20"/>
      <c r="U30" s="20"/>
      <c r="V30" s="80"/>
      <c r="AA30" s="76"/>
      <c r="AB30" s="77"/>
      <c r="AC30" s="78"/>
      <c r="AD30" s="77"/>
      <c r="AM30" s="73"/>
      <c r="AN30" s="62"/>
      <c r="AO30" s="22"/>
      <c r="AP30" s="22"/>
      <c r="AQ30" s="66"/>
      <c r="AR30" s="66"/>
      <c r="AS30" s="66"/>
      <c r="AT30" s="65"/>
      <c r="AU30" s="79"/>
      <c r="AV30" s="65"/>
      <c r="AW30" s="66"/>
      <c r="AX30" s="66"/>
      <c r="AY30" s="68"/>
      <c r="AZ30" s="69"/>
      <c r="BA30" s="22"/>
    </row>
    <row r="31" spans="1:55" s="3" customFormat="1" ht="15" customHeight="1" hidden="1">
      <c r="A31" s="2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0"/>
      <c r="P31" s="20"/>
      <c r="Q31" s="20"/>
      <c r="R31" s="20"/>
      <c r="S31" s="20"/>
      <c r="T31" s="20"/>
      <c r="U31" s="20"/>
      <c r="V31" s="80"/>
      <c r="W31" s="2"/>
      <c r="X31" s="2"/>
      <c r="AC31" s="76"/>
      <c r="AD31" s="77"/>
      <c r="AE31" s="78"/>
      <c r="AF31" s="77"/>
      <c r="AO31" s="73"/>
      <c r="AP31" s="62"/>
      <c r="AQ31" s="22"/>
      <c r="AR31" s="22"/>
      <c r="AS31" s="66"/>
      <c r="AT31" s="66"/>
      <c r="AU31" s="66"/>
      <c r="AV31" s="65"/>
      <c r="AW31" s="79"/>
      <c r="AX31" s="65"/>
      <c r="AY31" s="66"/>
      <c r="AZ31" s="66"/>
      <c r="BA31" s="68"/>
      <c r="BB31" s="69"/>
      <c r="BC31" s="22"/>
    </row>
    <row r="32" spans="1:55" s="3" customFormat="1" ht="21" customHeight="1" hidden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81"/>
      <c r="P32" s="81"/>
      <c r="Q32" s="81"/>
      <c r="R32" s="81"/>
      <c r="S32" s="81"/>
      <c r="T32" s="81"/>
      <c r="U32" s="81"/>
      <c r="V32" s="2"/>
      <c r="W32" s="2"/>
      <c r="X32" s="2"/>
      <c r="AC32" s="76"/>
      <c r="AD32" s="76"/>
      <c r="AF32" s="76"/>
      <c r="AO32" s="73"/>
      <c r="AP32" s="62"/>
      <c r="AQ32" s="22"/>
      <c r="AR32" s="22"/>
      <c r="AS32" s="66"/>
      <c r="AT32" s="66"/>
      <c r="AU32" s="66"/>
      <c r="AV32" s="65"/>
      <c r="AW32" s="79"/>
      <c r="AX32" s="65"/>
      <c r="AY32" s="66"/>
      <c r="AZ32" s="66"/>
      <c r="BA32" s="68"/>
      <c r="BB32" s="82"/>
      <c r="BC32" s="22"/>
    </row>
    <row r="33" spans="1:54" s="3" customFormat="1" ht="27.75" customHeight="1">
      <c r="A33" s="231" t="s">
        <v>19</v>
      </c>
      <c r="B33" s="231" t="s">
        <v>48</v>
      </c>
      <c r="C33" s="233" t="s">
        <v>49</v>
      </c>
      <c r="D33" s="158" t="s">
        <v>56</v>
      </c>
      <c r="E33" s="157"/>
      <c r="F33" s="158" t="s">
        <v>72</v>
      </c>
      <c r="G33" s="156"/>
      <c r="H33" s="158" t="s">
        <v>80</v>
      </c>
      <c r="I33" s="157"/>
      <c r="J33" s="158" t="s">
        <v>81</v>
      </c>
      <c r="K33" s="157"/>
      <c r="L33" s="158" t="s">
        <v>82</v>
      </c>
      <c r="M33" s="157"/>
      <c r="N33" s="158" t="s">
        <v>76</v>
      </c>
      <c r="O33" s="157"/>
      <c r="R33" s="22"/>
      <c r="S33" s="22"/>
      <c r="AB33" s="76"/>
      <c r="AC33" s="83"/>
      <c r="AD33" s="22"/>
      <c r="AE33" s="83"/>
      <c r="AN33" s="73"/>
      <c r="AO33" s="62"/>
      <c r="AP33" s="22"/>
      <c r="AQ33" s="22"/>
      <c r="AR33" s="66"/>
      <c r="AS33" s="66"/>
      <c r="AT33" s="66"/>
      <c r="AU33" s="65"/>
      <c r="AV33" s="79"/>
      <c r="AW33" s="65"/>
      <c r="AX33" s="66"/>
      <c r="AY33" s="66"/>
      <c r="AZ33" s="68"/>
      <c r="BA33" s="82"/>
      <c r="BB33" s="22"/>
    </row>
    <row r="34" spans="1:54" s="3" customFormat="1" ht="45" customHeight="1">
      <c r="A34" s="232"/>
      <c r="B34" s="232"/>
      <c r="C34" s="234"/>
      <c r="D34" s="6" t="s">
        <v>22</v>
      </c>
      <c r="E34" s="6" t="s">
        <v>23</v>
      </c>
      <c r="F34" s="6" t="s">
        <v>22</v>
      </c>
      <c r="G34" s="6" t="s">
        <v>23</v>
      </c>
      <c r="H34" s="6" t="s">
        <v>22</v>
      </c>
      <c r="I34" s="6" t="s">
        <v>23</v>
      </c>
      <c r="J34" s="6" t="s">
        <v>22</v>
      </c>
      <c r="K34" s="6" t="s">
        <v>23</v>
      </c>
      <c r="L34" s="6" t="s">
        <v>22</v>
      </c>
      <c r="M34" s="6" t="s">
        <v>23</v>
      </c>
      <c r="N34" s="6" t="s">
        <v>22</v>
      </c>
      <c r="O34" s="6" t="s">
        <v>23</v>
      </c>
      <c r="R34" s="22"/>
      <c r="S34" s="22"/>
      <c r="AB34" s="76"/>
      <c r="AC34" s="83"/>
      <c r="AD34" s="22"/>
      <c r="AE34" s="83"/>
      <c r="AN34" s="73"/>
      <c r="AO34" s="62"/>
      <c r="AP34" s="22"/>
      <c r="AQ34" s="22"/>
      <c r="AR34" s="66"/>
      <c r="AS34" s="66"/>
      <c r="AT34" s="66"/>
      <c r="AU34" s="65"/>
      <c r="AV34" s="79"/>
      <c r="AW34" s="65"/>
      <c r="AX34" s="66"/>
      <c r="AY34" s="66"/>
      <c r="AZ34" s="68"/>
      <c r="BA34" s="82"/>
      <c r="BB34" s="22"/>
    </row>
    <row r="35" spans="1:54" s="3" customFormat="1" ht="27.75" customHeight="1">
      <c r="A35" s="25" t="s">
        <v>25</v>
      </c>
      <c r="B35" s="36">
        <v>423000</v>
      </c>
      <c r="C35" s="37" t="s">
        <v>113</v>
      </c>
      <c r="D35" s="26">
        <v>1000000</v>
      </c>
      <c r="E35" s="26"/>
      <c r="F35" s="26">
        <v>300000</v>
      </c>
      <c r="G35" s="26"/>
      <c r="H35" s="135">
        <v>1000000</v>
      </c>
      <c r="I35" s="135"/>
      <c r="J35" s="26">
        <v>1000000</v>
      </c>
      <c r="K35" s="26"/>
      <c r="L35" s="26">
        <v>1000000</v>
      </c>
      <c r="M35" s="26"/>
      <c r="N35" s="133">
        <f>SUM(H35,J35,L35)</f>
        <v>3000000</v>
      </c>
      <c r="O35" s="133">
        <f>SUM(I35,K35,M35)</f>
        <v>0</v>
      </c>
      <c r="R35" s="22"/>
      <c r="S35" s="22"/>
      <c r="AB35" s="76"/>
      <c r="AC35" s="83"/>
      <c r="AD35" s="22"/>
      <c r="AE35" s="83"/>
      <c r="AN35" s="73"/>
      <c r="AO35" s="62"/>
      <c r="AP35" s="22"/>
      <c r="AQ35" s="22"/>
      <c r="AR35" s="84"/>
      <c r="AS35" s="84"/>
      <c r="AT35" s="84"/>
      <c r="AU35" s="85"/>
      <c r="AV35" s="86"/>
      <c r="AW35" s="85"/>
      <c r="AX35" s="84"/>
      <c r="AY35" s="84"/>
      <c r="AZ35" s="87"/>
      <c r="BA35" s="88"/>
      <c r="BB35" s="22"/>
    </row>
    <row r="36" spans="1:54" s="3" customFormat="1" ht="27.75" customHeight="1">
      <c r="A36" s="25" t="s">
        <v>26</v>
      </c>
      <c r="B36" s="36">
        <v>424000</v>
      </c>
      <c r="C36" s="37" t="s">
        <v>114</v>
      </c>
      <c r="D36" s="26">
        <v>1100000</v>
      </c>
      <c r="E36" s="26"/>
      <c r="F36" s="26">
        <v>1500000</v>
      </c>
      <c r="G36" s="26"/>
      <c r="H36" s="135">
        <v>1500000</v>
      </c>
      <c r="I36" s="135"/>
      <c r="J36" s="26">
        <v>1500000</v>
      </c>
      <c r="K36" s="26"/>
      <c r="L36" s="26">
        <v>1500000</v>
      </c>
      <c r="M36" s="26"/>
      <c r="N36" s="133">
        <f aca="true" t="shared" si="0" ref="N36:O49">SUM(H36,J36,L36)</f>
        <v>4500000</v>
      </c>
      <c r="O36" s="133">
        <f t="shared" si="0"/>
        <v>0</v>
      </c>
      <c r="R36" s="22"/>
      <c r="S36" s="22"/>
      <c r="AB36" s="76"/>
      <c r="AC36" s="77"/>
      <c r="AD36" s="78"/>
      <c r="AE36" s="77"/>
      <c r="AN36" s="73"/>
      <c r="AO36" s="62"/>
      <c r="AP36" s="22"/>
      <c r="AQ36" s="22"/>
      <c r="AR36" s="84"/>
      <c r="AS36" s="84"/>
      <c r="AT36" s="84"/>
      <c r="AU36" s="85"/>
      <c r="AV36" s="86"/>
      <c r="AW36" s="85"/>
      <c r="AX36" s="84"/>
      <c r="AY36" s="84"/>
      <c r="AZ36" s="87"/>
      <c r="BA36" s="89"/>
      <c r="BB36" s="22"/>
    </row>
    <row r="37" spans="1:54" s="3" customFormat="1" ht="27.75" customHeight="1">
      <c r="A37" s="25" t="s">
        <v>27</v>
      </c>
      <c r="B37" s="36">
        <v>425000</v>
      </c>
      <c r="C37" s="37" t="s">
        <v>115</v>
      </c>
      <c r="D37" s="26">
        <v>100000</v>
      </c>
      <c r="E37" s="26"/>
      <c r="F37" s="26">
        <v>1300000</v>
      </c>
      <c r="G37" s="26"/>
      <c r="H37" s="135">
        <v>1000000</v>
      </c>
      <c r="I37" s="135"/>
      <c r="J37" s="26">
        <v>1000000</v>
      </c>
      <c r="K37" s="26"/>
      <c r="L37" s="26">
        <v>1000000</v>
      </c>
      <c r="M37" s="26"/>
      <c r="N37" s="133">
        <f t="shared" si="0"/>
        <v>3000000</v>
      </c>
      <c r="O37" s="133">
        <f t="shared" si="0"/>
        <v>0</v>
      </c>
      <c r="R37" s="22"/>
      <c r="S37" s="22"/>
      <c r="AB37" s="76"/>
      <c r="AC37" s="77"/>
      <c r="AD37" s="78"/>
      <c r="AE37" s="77"/>
      <c r="AN37" s="71"/>
      <c r="AO37" s="72"/>
      <c r="AP37" s="22"/>
      <c r="AQ37" s="22"/>
      <c r="AR37" s="84"/>
      <c r="AS37" s="84"/>
      <c r="AT37" s="84"/>
      <c r="AU37" s="85"/>
      <c r="AV37" s="86"/>
      <c r="AW37" s="85"/>
      <c r="AX37" s="84"/>
      <c r="AY37" s="84"/>
      <c r="AZ37" s="87"/>
      <c r="BA37" s="89"/>
      <c r="BB37" s="22"/>
    </row>
    <row r="38" spans="1:54" s="3" customFormat="1" ht="27.75" customHeight="1">
      <c r="A38" s="25" t="s">
        <v>28</v>
      </c>
      <c r="B38" s="36">
        <v>464000</v>
      </c>
      <c r="C38" s="37" t="s">
        <v>129</v>
      </c>
      <c r="D38" s="26">
        <v>7000000</v>
      </c>
      <c r="E38" s="26"/>
      <c r="F38" s="26">
        <v>6670000</v>
      </c>
      <c r="G38" s="26"/>
      <c r="H38" s="135">
        <v>0</v>
      </c>
      <c r="I38" s="135"/>
      <c r="J38" s="26">
        <v>0</v>
      </c>
      <c r="K38" s="26"/>
      <c r="L38" s="26">
        <v>0</v>
      </c>
      <c r="M38" s="26"/>
      <c r="N38" s="133">
        <f t="shared" si="0"/>
        <v>0</v>
      </c>
      <c r="O38" s="133">
        <f t="shared" si="0"/>
        <v>0</v>
      </c>
      <c r="R38" s="22"/>
      <c r="S38" s="22"/>
      <c r="AB38" s="76"/>
      <c r="AC38" s="77"/>
      <c r="AD38" s="78"/>
      <c r="AE38" s="77"/>
      <c r="AN38" s="71"/>
      <c r="AO38" s="72"/>
      <c r="AP38" s="22"/>
      <c r="AQ38" s="22"/>
      <c r="AR38" s="84"/>
      <c r="AS38" s="84"/>
      <c r="AT38" s="84"/>
      <c r="AU38" s="85"/>
      <c r="AV38" s="86"/>
      <c r="AW38" s="85"/>
      <c r="AX38" s="84"/>
      <c r="AY38" s="84"/>
      <c r="AZ38" s="87"/>
      <c r="BA38" s="89"/>
      <c r="BB38" s="22"/>
    </row>
    <row r="39" spans="1:54" s="3" customFormat="1" ht="27.75" customHeight="1">
      <c r="A39" s="25" t="s">
        <v>29</v>
      </c>
      <c r="B39" s="36">
        <v>512000</v>
      </c>
      <c r="C39" s="37" t="s">
        <v>120</v>
      </c>
      <c r="D39" s="26">
        <v>20000</v>
      </c>
      <c r="E39" s="26"/>
      <c r="F39" s="26">
        <v>350000</v>
      </c>
      <c r="G39" s="26"/>
      <c r="H39" s="135">
        <v>6500000</v>
      </c>
      <c r="I39" s="135"/>
      <c r="J39" s="26">
        <v>6500000</v>
      </c>
      <c r="K39" s="26"/>
      <c r="L39" s="26">
        <v>6500000</v>
      </c>
      <c r="M39" s="26"/>
      <c r="N39" s="133">
        <f t="shared" si="0"/>
        <v>19500000</v>
      </c>
      <c r="O39" s="133">
        <f t="shared" si="0"/>
        <v>0</v>
      </c>
      <c r="R39" s="22"/>
      <c r="S39" s="22"/>
      <c r="AB39" s="76"/>
      <c r="AC39" s="77"/>
      <c r="AD39" s="78"/>
      <c r="AE39" s="77"/>
      <c r="AN39" s="71"/>
      <c r="AO39" s="72"/>
      <c r="AP39" s="22"/>
      <c r="AQ39" s="22"/>
      <c r="AR39" s="84"/>
      <c r="AS39" s="84"/>
      <c r="AT39" s="84"/>
      <c r="AU39" s="85"/>
      <c r="AV39" s="86"/>
      <c r="AW39" s="85"/>
      <c r="AX39" s="84"/>
      <c r="AY39" s="84"/>
      <c r="AZ39" s="87"/>
      <c r="BA39" s="89"/>
      <c r="BB39" s="22"/>
    </row>
    <row r="40" spans="1:54" s="3" customFormat="1" ht="27.75" customHeight="1" hidden="1">
      <c r="A40" s="25" t="s">
        <v>30</v>
      </c>
      <c r="B40" s="36"/>
      <c r="C40" s="37"/>
      <c r="D40" s="26"/>
      <c r="E40" s="26"/>
      <c r="F40" s="26"/>
      <c r="G40" s="26"/>
      <c r="H40" s="135"/>
      <c r="I40" s="135"/>
      <c r="J40" s="26"/>
      <c r="K40" s="26"/>
      <c r="L40" s="26"/>
      <c r="M40" s="26"/>
      <c r="N40" s="133">
        <f t="shared" si="0"/>
        <v>0</v>
      </c>
      <c r="O40" s="133">
        <f t="shared" si="0"/>
        <v>0</v>
      </c>
      <c r="R40" s="22"/>
      <c r="S40" s="22"/>
      <c r="AB40" s="76"/>
      <c r="AC40" s="77"/>
      <c r="AD40" s="78"/>
      <c r="AE40" s="77"/>
      <c r="AN40" s="71"/>
      <c r="AO40" s="72"/>
      <c r="AP40" s="22"/>
      <c r="AQ40" s="22"/>
      <c r="AR40" s="84"/>
      <c r="AS40" s="84"/>
      <c r="AT40" s="84"/>
      <c r="AU40" s="85"/>
      <c r="AV40" s="86"/>
      <c r="AW40" s="85"/>
      <c r="AX40" s="84"/>
      <c r="AY40" s="84"/>
      <c r="AZ40" s="87"/>
      <c r="BA40" s="89"/>
      <c r="BB40" s="22"/>
    </row>
    <row r="41" spans="1:54" s="3" customFormat="1" ht="27.75" customHeight="1" hidden="1">
      <c r="A41" s="25" t="s">
        <v>31</v>
      </c>
      <c r="B41" s="36"/>
      <c r="C41" s="37"/>
      <c r="D41" s="26"/>
      <c r="E41" s="26"/>
      <c r="F41" s="26"/>
      <c r="G41" s="26"/>
      <c r="H41" s="135"/>
      <c r="I41" s="135"/>
      <c r="J41" s="26"/>
      <c r="K41" s="26"/>
      <c r="L41" s="26"/>
      <c r="M41" s="26"/>
      <c r="N41" s="133">
        <f t="shared" si="0"/>
        <v>0</v>
      </c>
      <c r="O41" s="133">
        <f t="shared" si="0"/>
        <v>0</v>
      </c>
      <c r="R41" s="22"/>
      <c r="S41" s="22"/>
      <c r="AB41" s="76"/>
      <c r="AC41" s="77"/>
      <c r="AD41" s="78"/>
      <c r="AE41" s="77"/>
      <c r="AN41" s="71"/>
      <c r="AO41" s="72"/>
      <c r="AP41" s="22"/>
      <c r="AQ41" s="22"/>
      <c r="AR41" s="84"/>
      <c r="AS41" s="84"/>
      <c r="AT41" s="84"/>
      <c r="AU41" s="85"/>
      <c r="AV41" s="86"/>
      <c r="AW41" s="85"/>
      <c r="AX41" s="84"/>
      <c r="AY41" s="84"/>
      <c r="AZ41" s="87"/>
      <c r="BA41" s="89"/>
      <c r="BB41" s="22"/>
    </row>
    <row r="42" spans="1:54" s="3" customFormat="1" ht="27.75" customHeight="1" hidden="1">
      <c r="A42" s="25" t="s">
        <v>32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26"/>
      <c r="N42" s="133">
        <f t="shared" si="0"/>
        <v>0</v>
      </c>
      <c r="O42" s="133">
        <f t="shared" si="0"/>
        <v>0</v>
      </c>
      <c r="R42" s="22"/>
      <c r="S42" s="22"/>
      <c r="AB42" s="76"/>
      <c r="AC42" s="77"/>
      <c r="AD42" s="78"/>
      <c r="AE42" s="77"/>
      <c r="AF42" s="90"/>
      <c r="AG42" s="90"/>
      <c r="AH42" s="90"/>
      <c r="AN42" s="73"/>
      <c r="AO42" s="62"/>
      <c r="AP42" s="22"/>
      <c r="AQ42" s="22"/>
      <c r="AR42" s="84"/>
      <c r="AS42" s="84"/>
      <c r="AT42" s="84"/>
      <c r="AU42" s="85"/>
      <c r="AV42" s="91"/>
      <c r="AW42" s="85"/>
      <c r="AX42" s="84"/>
      <c r="AY42" s="84"/>
      <c r="AZ42" s="87"/>
      <c r="BA42" s="89"/>
      <c r="BB42" s="22"/>
    </row>
    <row r="43" spans="1:54" s="3" customFormat="1" ht="27.75" customHeight="1" hidden="1">
      <c r="A43" s="25" t="s">
        <v>33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26"/>
      <c r="N43" s="133">
        <f t="shared" si="0"/>
        <v>0</v>
      </c>
      <c r="O43" s="133">
        <f t="shared" si="0"/>
        <v>0</v>
      </c>
      <c r="P43" s="81"/>
      <c r="Q43" s="81"/>
      <c r="R43" s="81"/>
      <c r="S43" s="81"/>
      <c r="T43" s="81"/>
      <c r="U43" s="81"/>
      <c r="V43" s="81"/>
      <c r="W43" s="2"/>
      <c r="AB43" s="76"/>
      <c r="AC43" s="77"/>
      <c r="AD43" s="78"/>
      <c r="AE43" s="77"/>
      <c r="AF43" s="90"/>
      <c r="AG43" s="90"/>
      <c r="AH43" s="90"/>
      <c r="AN43" s="74"/>
      <c r="AO43" s="75"/>
      <c r="AP43" s="22"/>
      <c r="AQ43" s="22"/>
      <c r="AR43" s="84"/>
      <c r="AS43" s="84"/>
      <c r="AT43" s="84"/>
      <c r="AU43" s="85"/>
      <c r="AV43" s="91"/>
      <c r="AW43" s="85"/>
      <c r="AX43" s="84"/>
      <c r="AY43" s="84"/>
      <c r="AZ43" s="87"/>
      <c r="BA43" s="89"/>
      <c r="BB43" s="22"/>
    </row>
    <row r="44" spans="1:54" s="3" customFormat="1" ht="27.75" customHeight="1" hidden="1">
      <c r="A44" s="25" t="s">
        <v>34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26"/>
      <c r="N44" s="133">
        <f t="shared" si="0"/>
        <v>0</v>
      </c>
      <c r="O44" s="133">
        <f t="shared" si="0"/>
        <v>0</v>
      </c>
      <c r="P44" s="81"/>
      <c r="Q44" s="81"/>
      <c r="R44" s="81"/>
      <c r="S44" s="81"/>
      <c r="T44" s="81"/>
      <c r="U44" s="81"/>
      <c r="V44" s="81"/>
      <c r="W44" s="2"/>
      <c r="AB44" s="76"/>
      <c r="AC44" s="77"/>
      <c r="AD44" s="78"/>
      <c r="AE44" s="77"/>
      <c r="AF44" s="90"/>
      <c r="AG44" s="90"/>
      <c r="AH44" s="90"/>
      <c r="AN44" s="74"/>
      <c r="AO44" s="75"/>
      <c r="AP44" s="22"/>
      <c r="AQ44" s="22"/>
      <c r="AR44" s="84"/>
      <c r="AS44" s="84"/>
      <c r="AT44" s="84"/>
      <c r="AU44" s="85"/>
      <c r="AV44" s="91"/>
      <c r="AW44" s="85"/>
      <c r="AX44" s="84"/>
      <c r="AY44" s="84"/>
      <c r="AZ44" s="87"/>
      <c r="BA44" s="89"/>
      <c r="BB44" s="22"/>
    </row>
    <row r="45" spans="1:54" s="3" customFormat="1" ht="27.75" customHeight="1" hidden="1">
      <c r="A45" s="25" t="s">
        <v>50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26"/>
      <c r="N45" s="133">
        <f t="shared" si="0"/>
        <v>0</v>
      </c>
      <c r="O45" s="133">
        <f t="shared" si="0"/>
        <v>0</v>
      </c>
      <c r="P45" s="81"/>
      <c r="Q45" s="81"/>
      <c r="R45" s="81"/>
      <c r="S45" s="81"/>
      <c r="T45" s="81"/>
      <c r="U45" s="81"/>
      <c r="V45" s="81"/>
      <c r="W45" s="2"/>
      <c r="AB45" s="76"/>
      <c r="AC45" s="77"/>
      <c r="AD45" s="78"/>
      <c r="AE45" s="77"/>
      <c r="AF45" s="90"/>
      <c r="AG45" s="90"/>
      <c r="AH45" s="90"/>
      <c r="AN45" s="74"/>
      <c r="AO45" s="75"/>
      <c r="AP45" s="22"/>
      <c r="AQ45" s="22"/>
      <c r="AR45" s="84"/>
      <c r="AS45" s="84"/>
      <c r="AT45" s="84"/>
      <c r="AU45" s="85"/>
      <c r="AV45" s="91"/>
      <c r="AW45" s="85"/>
      <c r="AX45" s="84"/>
      <c r="AY45" s="84"/>
      <c r="AZ45" s="87"/>
      <c r="BA45" s="89"/>
      <c r="BB45" s="22"/>
    </row>
    <row r="46" spans="1:54" s="3" customFormat="1" ht="27.75" customHeight="1" hidden="1">
      <c r="A46" s="25" t="s">
        <v>51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26"/>
      <c r="N46" s="133">
        <f t="shared" si="0"/>
        <v>0</v>
      </c>
      <c r="O46" s="133">
        <f t="shared" si="0"/>
        <v>0</v>
      </c>
      <c r="P46" s="81"/>
      <c r="Q46" s="81"/>
      <c r="R46" s="81"/>
      <c r="S46" s="81"/>
      <c r="T46" s="81"/>
      <c r="U46" s="81"/>
      <c r="V46" s="81"/>
      <c r="W46" s="2"/>
      <c r="AB46" s="76"/>
      <c r="AC46" s="77"/>
      <c r="AD46" s="78"/>
      <c r="AE46" s="77"/>
      <c r="AF46" s="90"/>
      <c r="AG46" s="90"/>
      <c r="AH46" s="90"/>
      <c r="AN46" s="74"/>
      <c r="AO46" s="75"/>
      <c r="AP46" s="22"/>
      <c r="AQ46" s="22"/>
      <c r="AR46" s="84"/>
      <c r="AS46" s="84"/>
      <c r="AT46" s="84"/>
      <c r="AU46" s="85"/>
      <c r="AV46" s="91"/>
      <c r="AW46" s="85"/>
      <c r="AX46" s="84"/>
      <c r="AY46" s="84"/>
      <c r="AZ46" s="87"/>
      <c r="BA46" s="89"/>
      <c r="BB46" s="22"/>
    </row>
    <row r="47" spans="1:54" s="3" customFormat="1" ht="27.75" customHeight="1" hidden="1">
      <c r="A47" s="27" t="s">
        <v>52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26"/>
      <c r="N47" s="133">
        <f t="shared" si="0"/>
        <v>0</v>
      </c>
      <c r="O47" s="133">
        <f t="shared" si="0"/>
        <v>0</v>
      </c>
      <c r="P47" s="81"/>
      <c r="Q47" s="81"/>
      <c r="R47" s="81"/>
      <c r="S47" s="81"/>
      <c r="T47" s="81"/>
      <c r="U47" s="81"/>
      <c r="V47" s="81"/>
      <c r="W47" s="2"/>
      <c r="AB47" s="76"/>
      <c r="AC47" s="77"/>
      <c r="AD47" s="78"/>
      <c r="AE47" s="77"/>
      <c r="AN47" s="74"/>
      <c r="AO47" s="75"/>
      <c r="AP47" s="22"/>
      <c r="AQ47" s="22"/>
      <c r="AR47" s="84"/>
      <c r="AS47" s="84"/>
      <c r="AT47" s="84"/>
      <c r="AU47" s="85"/>
      <c r="AV47" s="92"/>
      <c r="AW47" s="85"/>
      <c r="AX47" s="84"/>
      <c r="AY47" s="84"/>
      <c r="AZ47" s="87"/>
      <c r="BA47" s="89"/>
      <c r="BB47" s="22"/>
    </row>
    <row r="48" spans="1:54" s="3" customFormat="1" ht="27.75" customHeight="1" hidden="1">
      <c r="A48" s="27" t="s">
        <v>53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26"/>
      <c r="N48" s="133">
        <f t="shared" si="0"/>
        <v>0</v>
      </c>
      <c r="O48" s="133">
        <f t="shared" si="0"/>
        <v>0</v>
      </c>
      <c r="P48" s="81"/>
      <c r="Q48" s="81"/>
      <c r="R48" s="81"/>
      <c r="S48" s="81"/>
      <c r="T48" s="81"/>
      <c r="U48" s="81"/>
      <c r="V48" s="81"/>
      <c r="W48" s="2"/>
      <c r="AB48" s="76"/>
      <c r="AC48" s="77"/>
      <c r="AD48" s="78"/>
      <c r="AE48" s="77"/>
      <c r="AN48" s="74"/>
      <c r="AO48" s="75"/>
      <c r="AP48" s="22"/>
      <c r="AQ48" s="22"/>
      <c r="AR48" s="84"/>
      <c r="AS48" s="84"/>
      <c r="AT48" s="84"/>
      <c r="AU48" s="85"/>
      <c r="AV48" s="92"/>
      <c r="AW48" s="85"/>
      <c r="AX48" s="84"/>
      <c r="AY48" s="84"/>
      <c r="AZ48" s="87"/>
      <c r="BA48" s="89"/>
      <c r="BB48" s="22"/>
    </row>
    <row r="49" spans="1:54" s="3" customFormat="1" ht="27.75" customHeight="1" hidden="1">
      <c r="A49" s="27" t="s">
        <v>54</v>
      </c>
      <c r="B49" s="36"/>
      <c r="C49" s="37"/>
      <c r="D49" s="26"/>
      <c r="E49" s="26"/>
      <c r="F49" s="26"/>
      <c r="G49" s="26"/>
      <c r="H49" s="135"/>
      <c r="I49" s="135"/>
      <c r="J49" s="26"/>
      <c r="K49" s="26"/>
      <c r="L49" s="26"/>
      <c r="M49" s="26"/>
      <c r="N49" s="133">
        <f t="shared" si="0"/>
        <v>0</v>
      </c>
      <c r="O49" s="133">
        <f t="shared" si="0"/>
        <v>0</v>
      </c>
      <c r="P49" s="81"/>
      <c r="Q49" s="81"/>
      <c r="R49" s="81"/>
      <c r="S49" s="81"/>
      <c r="T49" s="81"/>
      <c r="U49" s="81"/>
      <c r="V49" s="81"/>
      <c r="W49" s="2"/>
      <c r="AB49" s="76"/>
      <c r="AC49" s="77"/>
      <c r="AD49" s="78"/>
      <c r="AE49" s="77"/>
      <c r="AN49" s="74"/>
      <c r="AO49" s="75"/>
      <c r="AP49" s="22"/>
      <c r="AQ49" s="22"/>
      <c r="AR49" s="84"/>
      <c r="AS49" s="84"/>
      <c r="AT49" s="84"/>
      <c r="AU49" s="85"/>
      <c r="AV49" s="92"/>
      <c r="AW49" s="85"/>
      <c r="AX49" s="84"/>
      <c r="AY49" s="84"/>
      <c r="AZ49" s="87"/>
      <c r="BA49" s="89"/>
      <c r="BB49" s="22"/>
    </row>
    <row r="50" spans="1:54" s="3" customFormat="1" ht="39" customHeight="1" thickBot="1">
      <c r="A50" s="235" t="s">
        <v>55</v>
      </c>
      <c r="B50" s="235"/>
      <c r="C50" s="18" t="str">
        <f>$D$5</f>
        <v>0602-0001 Функционисање локалне самоуправе и градских општина</v>
      </c>
      <c r="D50" s="28">
        <f>SUM(D35:D49)</f>
        <v>9220000</v>
      </c>
      <c r="E50" s="28">
        <f aca="true" t="shared" si="1" ref="E50:L50">SUM(E35:E49)</f>
        <v>0</v>
      </c>
      <c r="F50" s="28">
        <f t="shared" si="1"/>
        <v>10120000</v>
      </c>
      <c r="G50" s="28">
        <f t="shared" si="1"/>
        <v>0</v>
      </c>
      <c r="H50" s="28">
        <f t="shared" si="1"/>
        <v>10000000</v>
      </c>
      <c r="I50" s="28">
        <f t="shared" si="1"/>
        <v>0</v>
      </c>
      <c r="J50" s="28">
        <f t="shared" si="1"/>
        <v>10000000</v>
      </c>
      <c r="K50" s="28">
        <f t="shared" si="1"/>
        <v>0</v>
      </c>
      <c r="L50" s="28">
        <f t="shared" si="1"/>
        <v>10000000</v>
      </c>
      <c r="M50" s="28">
        <f>SUM(M35:M49)</f>
        <v>0</v>
      </c>
      <c r="N50" s="28">
        <f>SUM(H50,J50,L50)</f>
        <v>30000000</v>
      </c>
      <c r="O50" s="28">
        <f>SUM(I50,K50,M50)</f>
        <v>0</v>
      </c>
      <c r="P50" s="81"/>
      <c r="Q50" s="81"/>
      <c r="R50" s="81"/>
      <c r="S50" s="81"/>
      <c r="T50" s="81"/>
      <c r="U50" s="81"/>
      <c r="V50" s="81"/>
      <c r="W50" s="2"/>
      <c r="AB50" s="76"/>
      <c r="AC50" s="77"/>
      <c r="AD50" s="78"/>
      <c r="AE50" s="77"/>
      <c r="AN50" s="74"/>
      <c r="AO50" s="75"/>
      <c r="AP50" s="22"/>
      <c r="AQ50" s="22"/>
      <c r="AR50" s="66"/>
      <c r="AS50" s="66"/>
      <c r="AT50" s="66"/>
      <c r="AU50" s="65"/>
      <c r="AV50" s="93"/>
      <c r="AW50" s="65"/>
      <c r="AX50" s="66"/>
      <c r="AY50" s="66"/>
      <c r="AZ50" s="68"/>
      <c r="BA50" s="94"/>
      <c r="BB50" s="22"/>
    </row>
    <row r="51" spans="1:55" s="3" customFormat="1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AC51" s="76"/>
      <c r="AD51" s="77"/>
      <c r="AE51" s="78"/>
      <c r="AF51" s="77"/>
      <c r="AO51" s="74"/>
      <c r="AP51" s="75"/>
      <c r="AQ51" s="22"/>
      <c r="AR51" s="22"/>
      <c r="AS51" s="66"/>
      <c r="AT51" s="66"/>
      <c r="AU51" s="66"/>
      <c r="AV51" s="65"/>
      <c r="AW51" s="95"/>
      <c r="AX51" s="65"/>
      <c r="AY51" s="66"/>
      <c r="AZ51" s="66"/>
      <c r="BA51" s="66"/>
      <c r="BB51" s="66"/>
      <c r="BC51" s="22"/>
    </row>
    <row r="52" spans="1:54" s="3" customFormat="1" ht="34.5" customHeight="1">
      <c r="A52" s="6" t="s">
        <v>19</v>
      </c>
      <c r="B52" s="158" t="s">
        <v>83</v>
      </c>
      <c r="C52" s="156"/>
      <c r="D52" s="158" t="s">
        <v>21</v>
      </c>
      <c r="E52" s="157"/>
      <c r="F52" s="158" t="s">
        <v>72</v>
      </c>
      <c r="G52" s="157"/>
      <c r="H52" s="158" t="s">
        <v>80</v>
      </c>
      <c r="I52" s="157"/>
      <c r="J52" s="158" t="s">
        <v>81</v>
      </c>
      <c r="K52" s="157"/>
      <c r="L52" s="158" t="s">
        <v>82</v>
      </c>
      <c r="M52" s="157"/>
      <c r="N52" s="158" t="s">
        <v>76</v>
      </c>
      <c r="O52" s="157"/>
      <c r="P52" s="96"/>
      <c r="Q52" s="96"/>
      <c r="R52" s="96"/>
      <c r="S52" s="96"/>
      <c r="T52" s="96"/>
      <c r="AD52" s="97"/>
      <c r="AN52" s="74"/>
      <c r="AO52" s="75"/>
      <c r="AP52" s="22"/>
      <c r="AQ52" s="22"/>
      <c r="AR52" s="66"/>
      <c r="AS52" s="66"/>
      <c r="AT52" s="66"/>
      <c r="AU52" s="65"/>
      <c r="AV52" s="98"/>
      <c r="AW52" s="65"/>
      <c r="AX52" s="66"/>
      <c r="AY52" s="66"/>
      <c r="AZ52" s="66"/>
      <c r="BA52" s="66"/>
      <c r="BB52" s="22"/>
    </row>
    <row r="53" spans="1:54" s="3" customFormat="1" ht="28.5" customHeight="1">
      <c r="A53" s="16" t="s">
        <v>25</v>
      </c>
      <c r="B53" s="236" t="s">
        <v>130</v>
      </c>
      <c r="C53" s="236"/>
      <c r="D53" s="237">
        <f>D50</f>
        <v>9220000</v>
      </c>
      <c r="E53" s="238"/>
      <c r="F53" s="237">
        <f>F50</f>
        <v>10120000</v>
      </c>
      <c r="G53" s="238"/>
      <c r="H53" s="154">
        <f>H50</f>
        <v>10000000</v>
      </c>
      <c r="I53" s="155"/>
      <c r="J53" s="237">
        <f>J50</f>
        <v>10000000</v>
      </c>
      <c r="K53" s="238"/>
      <c r="L53" s="239">
        <f>L50</f>
        <v>10000000</v>
      </c>
      <c r="M53" s="240"/>
      <c r="N53" s="239">
        <f aca="true" t="shared" si="2" ref="N53:N58">SUM(H53,J53,L53)</f>
        <v>30000000</v>
      </c>
      <c r="O53" s="240"/>
      <c r="AD53" s="97"/>
      <c r="AN53" s="74"/>
      <c r="AO53" s="75"/>
      <c r="AP53" s="22"/>
      <c r="AQ53" s="22"/>
      <c r="AR53" s="66"/>
      <c r="AS53" s="66"/>
      <c r="AT53" s="66"/>
      <c r="AU53" s="65"/>
      <c r="AV53" s="93"/>
      <c r="AW53" s="65"/>
      <c r="AX53" s="66"/>
      <c r="AY53" s="66"/>
      <c r="AZ53" s="66"/>
      <c r="BA53" s="66"/>
      <c r="BB53" s="22"/>
    </row>
    <row r="54" spans="1:54" s="3" customFormat="1" ht="28.5" customHeight="1" hidden="1">
      <c r="A54" s="16" t="s">
        <v>26</v>
      </c>
      <c r="B54" s="236"/>
      <c r="C54" s="236"/>
      <c r="D54" s="237"/>
      <c r="E54" s="238"/>
      <c r="F54" s="237"/>
      <c r="G54" s="238"/>
      <c r="H54" s="154"/>
      <c r="I54" s="155"/>
      <c r="J54" s="237"/>
      <c r="K54" s="238"/>
      <c r="L54" s="239"/>
      <c r="M54" s="240"/>
      <c r="N54" s="239">
        <f t="shared" si="2"/>
        <v>0</v>
      </c>
      <c r="O54" s="240"/>
      <c r="AD54" s="97"/>
      <c r="AN54" s="73"/>
      <c r="AO54" s="62"/>
      <c r="AP54" s="22"/>
      <c r="AQ54" s="22"/>
      <c r="AR54" s="66"/>
      <c r="AS54" s="66"/>
      <c r="AT54" s="66"/>
      <c r="AU54" s="65"/>
      <c r="AV54" s="99"/>
      <c r="AW54" s="65"/>
      <c r="AX54" s="66"/>
      <c r="AY54" s="66"/>
      <c r="AZ54" s="66"/>
      <c r="BA54" s="66"/>
      <c r="BB54" s="22"/>
    </row>
    <row r="55" spans="1:54" s="3" customFormat="1" ht="28.5" customHeight="1" hidden="1">
      <c r="A55" s="16" t="s">
        <v>27</v>
      </c>
      <c r="B55" s="236"/>
      <c r="C55" s="236"/>
      <c r="D55" s="237"/>
      <c r="E55" s="238"/>
      <c r="F55" s="237"/>
      <c r="G55" s="238"/>
      <c r="H55" s="154"/>
      <c r="I55" s="155"/>
      <c r="J55" s="237"/>
      <c r="K55" s="238"/>
      <c r="L55" s="239"/>
      <c r="M55" s="240"/>
      <c r="N55" s="239">
        <f t="shared" si="2"/>
        <v>0</v>
      </c>
      <c r="O55" s="240"/>
      <c r="AD55" s="97"/>
      <c r="AN55" s="74"/>
      <c r="AO55" s="75"/>
      <c r="AP55" s="22"/>
      <c r="AQ55" s="22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22"/>
    </row>
    <row r="56" spans="1:54" s="3" customFormat="1" ht="28.5" customHeight="1" hidden="1">
      <c r="A56" s="16" t="s">
        <v>28</v>
      </c>
      <c r="B56" s="236"/>
      <c r="C56" s="236"/>
      <c r="D56" s="237"/>
      <c r="E56" s="238"/>
      <c r="F56" s="237"/>
      <c r="G56" s="238"/>
      <c r="H56" s="154"/>
      <c r="I56" s="155"/>
      <c r="J56" s="237"/>
      <c r="K56" s="238"/>
      <c r="L56" s="239"/>
      <c r="M56" s="240"/>
      <c r="N56" s="239">
        <f t="shared" si="2"/>
        <v>0</v>
      </c>
      <c r="O56" s="240"/>
      <c r="P56" s="20"/>
      <c r="Q56" s="20"/>
      <c r="R56" s="20"/>
      <c r="S56" s="20"/>
      <c r="T56" s="20"/>
      <c r="U56" s="20"/>
      <c r="V56" s="20"/>
      <c r="AD56" s="97"/>
      <c r="AN56" s="74"/>
      <c r="AO56" s="75"/>
      <c r="AP56" s="22"/>
      <c r="AQ56" s="22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22"/>
    </row>
    <row r="57" spans="1:89" s="3" customFormat="1" ht="28.5" customHeight="1" hidden="1">
      <c r="A57" s="16" t="s">
        <v>29</v>
      </c>
      <c r="B57" s="236"/>
      <c r="C57" s="236"/>
      <c r="D57" s="237"/>
      <c r="E57" s="238"/>
      <c r="F57" s="237"/>
      <c r="G57" s="238"/>
      <c r="H57" s="154"/>
      <c r="I57" s="155"/>
      <c r="J57" s="237"/>
      <c r="K57" s="238"/>
      <c r="L57" s="239"/>
      <c r="M57" s="240"/>
      <c r="N57" s="239">
        <f t="shared" si="2"/>
        <v>0</v>
      </c>
      <c r="O57" s="240"/>
      <c r="P57" s="20"/>
      <c r="Q57" s="20"/>
      <c r="R57" s="20"/>
      <c r="S57" s="20"/>
      <c r="T57" s="20"/>
      <c r="U57" s="20"/>
      <c r="V57" s="20"/>
      <c r="W57" s="22"/>
      <c r="X57" s="22"/>
      <c r="Y57" s="22"/>
      <c r="Z57" s="22"/>
      <c r="AA57" s="22"/>
      <c r="AB57" s="22"/>
      <c r="AC57" s="22"/>
      <c r="AD57" s="100"/>
      <c r="AE57" s="22"/>
      <c r="AF57" s="22"/>
      <c r="AG57" s="22"/>
      <c r="AH57" s="22"/>
      <c r="AI57" s="22"/>
      <c r="AJ57" s="22"/>
      <c r="AK57" s="22"/>
      <c r="AL57" s="22"/>
      <c r="AM57" s="22"/>
      <c r="AN57" s="74"/>
      <c r="AO57" s="75"/>
      <c r="AP57" s="22"/>
      <c r="AQ57" s="22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</row>
    <row r="58" spans="1:89" s="3" customFormat="1" ht="39.75" customHeight="1">
      <c r="A58" s="235" t="s">
        <v>57</v>
      </c>
      <c r="B58" s="241"/>
      <c r="C58" s="107" t="str">
        <f>$D$5</f>
        <v>0602-0001 Функционисање локалне самоуправе и градских општина</v>
      </c>
      <c r="D58" s="151">
        <f>SUM(D53:E57)</f>
        <v>9220000</v>
      </c>
      <c r="E58" s="151"/>
      <c r="F58" s="151">
        <f>SUM(F53:G57)</f>
        <v>10120000</v>
      </c>
      <c r="G58" s="151"/>
      <c r="H58" s="151">
        <f>SUM(H53:I57)</f>
        <v>10000000</v>
      </c>
      <c r="I58" s="151"/>
      <c r="J58" s="151">
        <f>SUM(J53:K57)</f>
        <v>10000000</v>
      </c>
      <c r="K58" s="151"/>
      <c r="L58" s="151">
        <f>SUM(L53:M57)</f>
        <v>10000000</v>
      </c>
      <c r="M58" s="151"/>
      <c r="N58" s="151">
        <f t="shared" si="2"/>
        <v>30000000</v>
      </c>
      <c r="O58" s="151"/>
      <c r="P58" s="20"/>
      <c r="Q58" s="20"/>
      <c r="R58" s="20"/>
      <c r="S58" s="20"/>
      <c r="T58" s="20"/>
      <c r="U58" s="20"/>
      <c r="V58" s="20"/>
      <c r="W58" s="22"/>
      <c r="X58" s="22"/>
      <c r="Y58" s="22"/>
      <c r="Z58" s="22"/>
      <c r="AA58" s="22"/>
      <c r="AB58" s="22"/>
      <c r="AC58" s="22"/>
      <c r="AD58" s="100"/>
      <c r="AE58" s="22"/>
      <c r="AF58" s="22"/>
      <c r="AG58" s="22"/>
      <c r="AH58" s="22"/>
      <c r="AI58" s="22"/>
      <c r="AJ58" s="22"/>
      <c r="AK58" s="22"/>
      <c r="AL58" s="22"/>
      <c r="AM58" s="22"/>
      <c r="AN58" s="74"/>
      <c r="AO58" s="75"/>
      <c r="AP58" s="22"/>
      <c r="AQ58" s="22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</row>
    <row r="59" spans="1:89" s="3" customFormat="1" ht="15" customHeight="1" hidden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2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22"/>
      <c r="AB59" s="22"/>
      <c r="AC59" s="22"/>
      <c r="AD59" s="22"/>
      <c r="AE59" s="100"/>
      <c r="AF59" s="22"/>
      <c r="AG59" s="22"/>
      <c r="AH59" s="22"/>
      <c r="AI59" s="22"/>
      <c r="AJ59" s="22"/>
      <c r="AK59" s="22"/>
      <c r="AL59" s="22"/>
      <c r="AM59" s="22"/>
      <c r="AN59" s="22"/>
      <c r="AO59" s="74"/>
      <c r="AP59" s="75"/>
      <c r="AQ59" s="22"/>
      <c r="AR59" s="22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</row>
    <row r="60" spans="1:89" s="3" customFormat="1" ht="15" customHeight="1" hidden="1">
      <c r="A60" s="115" t="s">
        <v>36</v>
      </c>
      <c r="B60" s="116" t="s">
        <v>58</v>
      </c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2"/>
      <c r="O60" s="22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22"/>
      <c r="AB60" s="22"/>
      <c r="AC60" s="22"/>
      <c r="AD60" s="22"/>
      <c r="AE60" s="100"/>
      <c r="AF60" s="22"/>
      <c r="AG60" s="22"/>
      <c r="AH60" s="22"/>
      <c r="AI60" s="22"/>
      <c r="AJ60" s="22"/>
      <c r="AK60" s="22"/>
      <c r="AL60" s="22"/>
      <c r="AM60" s="22"/>
      <c r="AN60" s="22"/>
      <c r="AO60" s="74"/>
      <c r="AP60" s="75"/>
      <c r="AQ60" s="22"/>
      <c r="AR60" s="22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</row>
    <row r="61" spans="1:89" s="3" customFormat="1" ht="12.75" hidden="1">
      <c r="A61" s="115" t="s">
        <v>37</v>
      </c>
      <c r="B61" s="116" t="s">
        <v>59</v>
      </c>
      <c r="C61" s="116"/>
      <c r="D61" s="114"/>
      <c r="E61" s="114"/>
      <c r="F61" s="114"/>
      <c r="G61" s="114"/>
      <c r="H61" s="114"/>
      <c r="I61" s="114"/>
      <c r="J61" s="114"/>
      <c r="K61" s="121"/>
      <c r="L61" s="121"/>
      <c r="M61" s="114"/>
      <c r="N61" s="2"/>
      <c r="O61" s="22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22"/>
      <c r="AB61" s="22"/>
      <c r="AC61" s="22"/>
      <c r="AD61" s="22"/>
      <c r="AE61" s="100"/>
      <c r="AF61" s="22"/>
      <c r="AG61" s="22"/>
      <c r="AH61" s="22"/>
      <c r="AI61" s="22"/>
      <c r="AJ61" s="22"/>
      <c r="AK61" s="22"/>
      <c r="AL61" s="22"/>
      <c r="AM61" s="22"/>
      <c r="AN61" s="22"/>
      <c r="AO61" s="73"/>
      <c r="AP61" s="62"/>
      <c r="AQ61" s="22"/>
      <c r="AR61" s="22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</row>
    <row r="62" spans="1:89" s="3" customFormat="1" ht="12.75" hidden="1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21"/>
      <c r="L62" s="121"/>
      <c r="M62" s="114"/>
      <c r="N62" s="2"/>
      <c r="O62" s="22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22"/>
      <c r="AB62" s="22"/>
      <c r="AC62" s="22"/>
      <c r="AD62" s="22"/>
      <c r="AE62" s="100"/>
      <c r="AF62" s="22"/>
      <c r="AG62" s="22"/>
      <c r="AH62" s="22"/>
      <c r="AI62" s="22"/>
      <c r="AJ62" s="22"/>
      <c r="AK62" s="22"/>
      <c r="AL62" s="22"/>
      <c r="AM62" s="22"/>
      <c r="AN62" s="22"/>
      <c r="AO62" s="74"/>
      <c r="AP62" s="75"/>
      <c r="AQ62" s="22"/>
      <c r="AR62" s="22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</row>
    <row r="63" spans="1:55" s="29" customFormat="1" ht="12.7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8"/>
      <c r="L63" s="118"/>
      <c r="M63" s="117"/>
      <c r="N63" s="20"/>
      <c r="AE63" s="102"/>
      <c r="AG63" s="31"/>
      <c r="AO63" s="103"/>
      <c r="AP63" s="104"/>
      <c r="AQ63" s="31"/>
      <c r="AR63" s="31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1"/>
    </row>
    <row r="64" spans="1:55" s="29" customFormat="1" ht="12.75" customHeight="1">
      <c r="A64" s="117"/>
      <c r="B64" s="129"/>
      <c r="C64" s="129"/>
      <c r="D64" s="129"/>
      <c r="E64" s="129"/>
      <c r="F64" s="129"/>
      <c r="G64" s="129"/>
      <c r="H64" s="129"/>
      <c r="I64" s="129"/>
      <c r="J64" s="129"/>
      <c r="K64" s="130"/>
      <c r="L64" s="130"/>
      <c r="M64" s="146" t="s">
        <v>38</v>
      </c>
      <c r="N64" s="146"/>
      <c r="AE64" s="102"/>
      <c r="AO64" s="103"/>
      <c r="AP64" s="104"/>
      <c r="AQ64" s="31"/>
      <c r="AR64" s="31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1"/>
    </row>
    <row r="65" spans="1:55" s="29" customFormat="1" ht="15.75">
      <c r="A65" s="117"/>
      <c r="B65" s="129"/>
      <c r="C65" s="129"/>
      <c r="D65" s="129"/>
      <c r="E65" s="129"/>
      <c r="F65" s="129"/>
      <c r="G65" s="129"/>
      <c r="H65" s="129"/>
      <c r="I65" s="129"/>
      <c r="J65" s="129"/>
      <c r="K65" s="130"/>
      <c r="L65" s="130"/>
      <c r="M65" s="131"/>
      <c r="N65" s="131"/>
      <c r="AE65" s="102"/>
      <c r="AO65" s="103"/>
      <c r="AP65" s="104"/>
      <c r="AQ65" s="31"/>
      <c r="AR65" s="31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1"/>
    </row>
    <row r="66" spans="1:55" s="29" customFormat="1" ht="16.5" thickBot="1">
      <c r="A66" s="117"/>
      <c r="B66" s="126" t="s">
        <v>39</v>
      </c>
      <c r="C66" s="132"/>
      <c r="D66" s="129"/>
      <c r="E66" s="129"/>
      <c r="F66" s="129"/>
      <c r="G66" s="129"/>
      <c r="H66" s="129"/>
      <c r="I66" s="129"/>
      <c r="J66" s="129"/>
      <c r="K66" s="130"/>
      <c r="L66" s="130"/>
      <c r="M66" s="132"/>
      <c r="N66" s="132"/>
      <c r="AE66" s="102"/>
      <c r="AO66" s="103"/>
      <c r="AP66" s="104"/>
      <c r="AQ66" s="31"/>
      <c r="AR66" s="31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1"/>
    </row>
    <row r="67" spans="1:55" s="29" customFormat="1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20"/>
      <c r="AE67" s="102"/>
      <c r="AO67" s="105"/>
      <c r="AP67" s="106"/>
      <c r="AQ67" s="31"/>
      <c r="AR67" s="31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1"/>
    </row>
    <row r="68" spans="1:13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</sheetData>
  <sheetProtection/>
  <mergeCells count="191">
    <mergeCell ref="N58:O58"/>
    <mergeCell ref="M64:N64"/>
    <mergeCell ref="A58:B58"/>
    <mergeCell ref="D58:E58"/>
    <mergeCell ref="F58:G58"/>
    <mergeCell ref="H58:I58"/>
    <mergeCell ref="J58:K58"/>
    <mergeCell ref="L58:M58"/>
    <mergeCell ref="N56:O56"/>
    <mergeCell ref="B57:C57"/>
    <mergeCell ref="D57:E57"/>
    <mergeCell ref="F57:G57"/>
    <mergeCell ref="H57:I57"/>
    <mergeCell ref="J57:K57"/>
    <mergeCell ref="L57:M57"/>
    <mergeCell ref="N57:O57"/>
    <mergeCell ref="B56:C56"/>
    <mergeCell ref="D56:E56"/>
    <mergeCell ref="F56:G56"/>
    <mergeCell ref="H56:I56"/>
    <mergeCell ref="J56:K56"/>
    <mergeCell ref="L56:M56"/>
    <mergeCell ref="N54:O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  <mergeCell ref="F54:G54"/>
    <mergeCell ref="H54:I54"/>
    <mergeCell ref="J54:K54"/>
    <mergeCell ref="L54:M54"/>
    <mergeCell ref="N52:O52"/>
    <mergeCell ref="B53:C53"/>
    <mergeCell ref="D53:E53"/>
    <mergeCell ref="F53:G53"/>
    <mergeCell ref="H53:I53"/>
    <mergeCell ref="J53:K53"/>
    <mergeCell ref="L53:M53"/>
    <mergeCell ref="N53:O53"/>
    <mergeCell ref="J33:K33"/>
    <mergeCell ref="L33:M33"/>
    <mergeCell ref="N33:O33"/>
    <mergeCell ref="A50:B50"/>
    <mergeCell ref="B52:C52"/>
    <mergeCell ref="D52:E52"/>
    <mergeCell ref="F52:G52"/>
    <mergeCell ref="H52:I52"/>
    <mergeCell ref="J52:K52"/>
    <mergeCell ref="L52:M52"/>
    <mergeCell ref="A33:A34"/>
    <mergeCell ref="B33:B34"/>
    <mergeCell ref="C33:C34"/>
    <mergeCell ref="D33:E33"/>
    <mergeCell ref="F33:G33"/>
    <mergeCell ref="H33:I33"/>
    <mergeCell ref="A28:A30"/>
    <mergeCell ref="B28:C30"/>
    <mergeCell ref="D28:F28"/>
    <mergeCell ref="L28:O28"/>
    <mergeCell ref="D29:F29"/>
    <mergeCell ref="L29:O29"/>
    <mergeCell ref="D30:F30"/>
    <mergeCell ref="L30:O30"/>
    <mergeCell ref="L23:O23"/>
    <mergeCell ref="D24:F24"/>
    <mergeCell ref="L24:O24"/>
    <mergeCell ref="A26:A27"/>
    <mergeCell ref="B26:C27"/>
    <mergeCell ref="D26:O26"/>
    <mergeCell ref="D27:F27"/>
    <mergeCell ref="L27:O27"/>
    <mergeCell ref="A20:A21"/>
    <mergeCell ref="B20:C21"/>
    <mergeCell ref="D20:O20"/>
    <mergeCell ref="D21:F21"/>
    <mergeCell ref="L21:O21"/>
    <mergeCell ref="A22:A24"/>
    <mergeCell ref="B22:C24"/>
    <mergeCell ref="D22:F22"/>
    <mergeCell ref="L22:O22"/>
    <mergeCell ref="D23:F23"/>
    <mergeCell ref="AD18:AE18"/>
    <mergeCell ref="AF18:AG18"/>
    <mergeCell ref="Z19:AA19"/>
    <mergeCell ref="AB19:AC19"/>
    <mergeCell ref="AD19:AE19"/>
    <mergeCell ref="AF19:AG19"/>
    <mergeCell ref="AD16:AE16"/>
    <mergeCell ref="AF16:AG16"/>
    <mergeCell ref="D17:F17"/>
    <mergeCell ref="L17:O17"/>
    <mergeCell ref="Z17:AA17"/>
    <mergeCell ref="AB17:AC17"/>
    <mergeCell ref="AD17:AE17"/>
    <mergeCell ref="AF17:AG17"/>
    <mergeCell ref="A16:A18"/>
    <mergeCell ref="B16:C18"/>
    <mergeCell ref="D16:F16"/>
    <mergeCell ref="L16:O16"/>
    <mergeCell ref="Z16:AA16"/>
    <mergeCell ref="AB16:AC16"/>
    <mergeCell ref="D18:F18"/>
    <mergeCell ref="L18:O18"/>
    <mergeCell ref="Z18:AA18"/>
    <mergeCell ref="AB18:AC18"/>
    <mergeCell ref="AF14:AG14"/>
    <mergeCell ref="D15:F15"/>
    <mergeCell ref="L15:O15"/>
    <mergeCell ref="Z15:AA15"/>
    <mergeCell ref="AB15:AC15"/>
    <mergeCell ref="AD15:AE15"/>
    <mergeCell ref="AF15:AG15"/>
    <mergeCell ref="Z13:AA13"/>
    <mergeCell ref="AB13:AC13"/>
    <mergeCell ref="AD13:AE13"/>
    <mergeCell ref="AF13:AG13"/>
    <mergeCell ref="A14:A15"/>
    <mergeCell ref="B14:C15"/>
    <mergeCell ref="D14:O14"/>
    <mergeCell ref="Z14:AA14"/>
    <mergeCell ref="AB14:AC14"/>
    <mergeCell ref="AD14:AE14"/>
    <mergeCell ref="A12:C12"/>
    <mergeCell ref="D12:O12"/>
    <mergeCell ref="Z12:AA12"/>
    <mergeCell ref="AB12:AC12"/>
    <mergeCell ref="AD12:AE12"/>
    <mergeCell ref="AF12:AG12"/>
    <mergeCell ref="A11:C11"/>
    <mergeCell ref="D11:O11"/>
    <mergeCell ref="Z11:AA11"/>
    <mergeCell ref="AB11:AC11"/>
    <mergeCell ref="AD11:AE11"/>
    <mergeCell ref="AF11:AG11"/>
    <mergeCell ref="A10:C10"/>
    <mergeCell ref="D10:O10"/>
    <mergeCell ref="Z10:AA10"/>
    <mergeCell ref="AB10:AC10"/>
    <mergeCell ref="AD10:AE10"/>
    <mergeCell ref="AF10:AG10"/>
    <mergeCell ref="A9:C9"/>
    <mergeCell ref="D9:O9"/>
    <mergeCell ref="Z9:AA9"/>
    <mergeCell ref="AB9:AC9"/>
    <mergeCell ref="AD9:AE9"/>
    <mergeCell ref="AF9:AG9"/>
    <mergeCell ref="A8:C8"/>
    <mergeCell ref="D8:O8"/>
    <mergeCell ref="Z8:AA8"/>
    <mergeCell ref="AB8:AC8"/>
    <mergeCell ref="AD8:AE8"/>
    <mergeCell ref="AF8:AG8"/>
    <mergeCell ref="A7:C7"/>
    <mergeCell ref="D7:O7"/>
    <mergeCell ref="Z7:AA7"/>
    <mergeCell ref="AB7:AC7"/>
    <mergeCell ref="AD7:AE7"/>
    <mergeCell ref="AF7:AG7"/>
    <mergeCell ref="A6:C6"/>
    <mergeCell ref="D6:O6"/>
    <mergeCell ref="Z6:AA6"/>
    <mergeCell ref="AB6:AC6"/>
    <mergeCell ref="AD6:AE6"/>
    <mergeCell ref="AF6:AG6"/>
    <mergeCell ref="A5:C5"/>
    <mergeCell ref="D5:O5"/>
    <mergeCell ref="Z5:AA5"/>
    <mergeCell ref="AB5:AC5"/>
    <mergeCell ref="AD5:AE5"/>
    <mergeCell ref="AF5:AG5"/>
    <mergeCell ref="A2:O2"/>
    <mergeCell ref="Z3:AA3"/>
    <mergeCell ref="AB3:AC3"/>
    <mergeCell ref="AD3:AE3"/>
    <mergeCell ref="AF3:AG3"/>
    <mergeCell ref="D4:O4"/>
    <mergeCell ref="Z4:AA4"/>
    <mergeCell ref="AB4:AC4"/>
    <mergeCell ref="AD4:AE4"/>
    <mergeCell ref="AF4:AG4"/>
    <mergeCell ref="A1:O1"/>
    <mergeCell ref="Z1:AA1"/>
    <mergeCell ref="AB1:AC1"/>
    <mergeCell ref="AD1:AE1"/>
    <mergeCell ref="AF1:AG1"/>
    <mergeCell ref="AO1:AP1"/>
  </mergeCells>
  <printOptions/>
  <pageMargins left="0.15748031496062992" right="0.15748031496062992" top="0.31496062992125984" bottom="0.35433070866141736" header="0.11811023622047245" footer="0.15748031496062992"/>
  <pageSetup fitToHeight="0" fitToWidth="1" horizontalDpi="600" verticalDpi="600" orientation="landscape" scale="67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K68"/>
  <sheetViews>
    <sheetView view="pageBreakPreview" zoomScale="90" zoomScaleSheetLayoutView="90" zoomScalePageLayoutView="0" workbookViewId="0" topLeftCell="A8">
      <selection activeCell="B16" sqref="B16:C18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55" s="29" customFormat="1" ht="18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Z1" s="207"/>
      <c r="AA1" s="207"/>
      <c r="AB1" s="208"/>
      <c r="AC1" s="208"/>
      <c r="AD1" s="207"/>
      <c r="AE1" s="207"/>
      <c r="AF1" s="207"/>
      <c r="AG1" s="207"/>
      <c r="AO1" s="209"/>
      <c r="AP1" s="209"/>
      <c r="AQ1" s="31"/>
      <c r="AR1" s="48"/>
      <c r="AS1" s="49"/>
      <c r="AT1" s="49"/>
      <c r="AU1" s="45"/>
      <c r="AV1" s="49"/>
      <c r="AW1" s="49"/>
      <c r="AX1" s="49"/>
      <c r="AY1" s="45"/>
      <c r="AZ1" s="45"/>
      <c r="BA1" s="50"/>
      <c r="BB1" s="51"/>
      <c r="BC1" s="31"/>
    </row>
    <row r="2" spans="1:55" s="29" customFormat="1" ht="21" customHeight="1">
      <c r="A2" s="210" t="s">
        <v>40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V2" s="43"/>
      <c r="Z2" s="52"/>
      <c r="AA2" s="52"/>
      <c r="AB2" s="52"/>
      <c r="AC2" s="52"/>
      <c r="AD2" s="52"/>
      <c r="AE2" s="52"/>
      <c r="AF2" s="52"/>
      <c r="AG2" s="52"/>
      <c r="AO2" s="53"/>
      <c r="AP2" s="54"/>
      <c r="AQ2" s="31"/>
      <c r="AR2" s="55"/>
      <c r="AS2" s="56"/>
      <c r="AT2" s="57"/>
      <c r="AU2" s="45"/>
      <c r="AV2" s="57"/>
      <c r="AW2" s="58"/>
      <c r="AX2" s="57"/>
      <c r="AY2" s="45"/>
      <c r="AZ2" s="45"/>
      <c r="BA2" s="50"/>
      <c r="BB2" s="59"/>
      <c r="BC2" s="31"/>
    </row>
    <row r="3" spans="1:55" s="3" customFormat="1" ht="15.75" customHeight="1">
      <c r="A3" s="21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128"/>
      <c r="N3" s="128"/>
      <c r="O3" s="22"/>
      <c r="V3" s="60"/>
      <c r="Z3" s="211"/>
      <c r="AA3" s="212"/>
      <c r="AB3" s="211"/>
      <c r="AC3" s="212"/>
      <c r="AD3" s="211"/>
      <c r="AE3" s="212"/>
      <c r="AF3" s="211"/>
      <c r="AG3" s="212"/>
      <c r="AO3" s="61"/>
      <c r="AP3" s="62"/>
      <c r="AQ3" s="22"/>
      <c r="AR3" s="63"/>
      <c r="AS3" s="64"/>
      <c r="AT3" s="65"/>
      <c r="AU3" s="66"/>
      <c r="AV3" s="65"/>
      <c r="AW3" s="67"/>
      <c r="AX3" s="65"/>
      <c r="AY3" s="66"/>
      <c r="AZ3" s="66"/>
      <c r="BA3" s="68"/>
      <c r="BB3" s="69"/>
      <c r="BC3" s="22"/>
    </row>
    <row r="4" spans="1:55" s="3" customFormat="1" ht="21.75" customHeight="1">
      <c r="A4" s="127" t="s">
        <v>41</v>
      </c>
      <c r="B4" s="127"/>
      <c r="C4" s="127"/>
      <c r="D4" s="213" t="s">
        <v>96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V4" s="60"/>
      <c r="Z4" s="211"/>
      <c r="AA4" s="212"/>
      <c r="AB4" s="211"/>
      <c r="AC4" s="212"/>
      <c r="AD4" s="211"/>
      <c r="AE4" s="212"/>
      <c r="AF4" s="211"/>
      <c r="AG4" s="212"/>
      <c r="AO4" s="61"/>
      <c r="AP4" s="62"/>
      <c r="AQ4" s="22"/>
      <c r="AR4" s="63"/>
      <c r="AS4" s="64"/>
      <c r="AT4" s="65"/>
      <c r="AU4" s="66"/>
      <c r="AV4" s="65"/>
      <c r="AW4" s="70"/>
      <c r="AX4" s="65"/>
      <c r="AY4" s="66"/>
      <c r="AZ4" s="66"/>
      <c r="BA4" s="68"/>
      <c r="BB4" s="69"/>
      <c r="BC4" s="22"/>
    </row>
    <row r="5" spans="1:55" s="3" customFormat="1" ht="21.75" customHeight="1">
      <c r="A5" s="214" t="s">
        <v>42</v>
      </c>
      <c r="B5" s="214"/>
      <c r="C5" s="214"/>
      <c r="D5" s="215" t="s">
        <v>97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V5" s="60"/>
      <c r="Z5" s="211"/>
      <c r="AA5" s="212"/>
      <c r="AB5" s="211"/>
      <c r="AC5" s="212"/>
      <c r="AD5" s="211"/>
      <c r="AE5" s="212"/>
      <c r="AF5" s="211"/>
      <c r="AG5" s="212"/>
      <c r="AO5" s="61"/>
      <c r="AP5" s="62"/>
      <c r="AQ5" s="22"/>
      <c r="AR5" s="63"/>
      <c r="AS5" s="64"/>
      <c r="AT5" s="65"/>
      <c r="AU5" s="66"/>
      <c r="AV5" s="65"/>
      <c r="AW5" s="70"/>
      <c r="AX5" s="65"/>
      <c r="AY5" s="66"/>
      <c r="AZ5" s="66"/>
      <c r="BA5" s="68"/>
      <c r="BB5" s="69"/>
      <c r="BC5" s="22"/>
    </row>
    <row r="6" spans="1:55" s="3" customFormat="1" ht="21.75" customHeight="1">
      <c r="A6" s="214" t="s">
        <v>43</v>
      </c>
      <c r="B6" s="214"/>
      <c r="C6" s="214"/>
      <c r="D6" s="216">
        <v>810</v>
      </c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V6" s="60"/>
      <c r="Z6" s="211"/>
      <c r="AA6" s="212"/>
      <c r="AB6" s="211"/>
      <c r="AC6" s="212"/>
      <c r="AD6" s="211"/>
      <c r="AE6" s="212"/>
      <c r="AF6" s="211"/>
      <c r="AG6" s="212"/>
      <c r="AO6" s="61"/>
      <c r="AP6" s="62"/>
      <c r="AQ6" s="22"/>
      <c r="AR6" s="63"/>
      <c r="AS6" s="64"/>
      <c r="AT6" s="65"/>
      <c r="AU6" s="66"/>
      <c r="AV6" s="65"/>
      <c r="AW6" s="70"/>
      <c r="AX6" s="65"/>
      <c r="AY6" s="66"/>
      <c r="AZ6" s="66"/>
      <c r="BA6" s="68"/>
      <c r="BB6" s="69"/>
      <c r="BC6" s="22"/>
    </row>
    <row r="7" spans="1:55" s="3" customFormat="1" ht="21.75" customHeight="1">
      <c r="A7" s="217" t="s">
        <v>8</v>
      </c>
      <c r="B7" s="217"/>
      <c r="C7" s="217"/>
      <c r="D7" s="218" t="s">
        <v>88</v>
      </c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V7" s="60"/>
      <c r="Z7" s="211"/>
      <c r="AA7" s="212"/>
      <c r="AB7" s="211"/>
      <c r="AC7" s="212"/>
      <c r="AD7" s="211"/>
      <c r="AE7" s="212"/>
      <c r="AF7" s="211"/>
      <c r="AG7" s="212"/>
      <c r="AO7" s="61"/>
      <c r="AP7" s="62"/>
      <c r="AQ7" s="22"/>
      <c r="AR7" s="63"/>
      <c r="AS7" s="64"/>
      <c r="AT7" s="65"/>
      <c r="AU7" s="66"/>
      <c r="AV7" s="65"/>
      <c r="AW7" s="70"/>
      <c r="AX7" s="65"/>
      <c r="AY7" s="66"/>
      <c r="AZ7" s="66"/>
      <c r="BA7" s="68"/>
      <c r="BB7" s="69"/>
      <c r="BC7" s="22"/>
    </row>
    <row r="8" spans="1:55" s="3" customFormat="1" ht="21.75" customHeight="1">
      <c r="A8" s="179" t="s">
        <v>44</v>
      </c>
      <c r="B8" s="179"/>
      <c r="C8" s="179"/>
      <c r="D8" s="218" t="s">
        <v>98</v>
      </c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V8" s="60"/>
      <c r="Z8" s="211"/>
      <c r="AA8" s="212"/>
      <c r="AB8" s="211"/>
      <c r="AC8" s="212"/>
      <c r="AD8" s="211"/>
      <c r="AE8" s="212"/>
      <c r="AF8" s="211"/>
      <c r="AG8" s="212"/>
      <c r="AO8" s="61"/>
      <c r="AP8" s="62"/>
      <c r="AQ8" s="22"/>
      <c r="AR8" s="63"/>
      <c r="AS8" s="64"/>
      <c r="AT8" s="65"/>
      <c r="AU8" s="66"/>
      <c r="AV8" s="65"/>
      <c r="AW8" s="70"/>
      <c r="AX8" s="65"/>
      <c r="AY8" s="66"/>
      <c r="AZ8" s="66"/>
      <c r="BA8" s="68"/>
      <c r="BB8" s="69"/>
      <c r="BC8" s="22"/>
    </row>
    <row r="9" spans="1:55" s="3" customFormat="1" ht="21.75" customHeight="1">
      <c r="A9" s="179" t="s">
        <v>6</v>
      </c>
      <c r="B9" s="179"/>
      <c r="C9" s="179"/>
      <c r="D9" s="218" t="s">
        <v>99</v>
      </c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Z9" s="211"/>
      <c r="AA9" s="212"/>
      <c r="AB9" s="211"/>
      <c r="AC9" s="212"/>
      <c r="AD9" s="211"/>
      <c r="AE9" s="212"/>
      <c r="AF9" s="211"/>
      <c r="AG9" s="212"/>
      <c r="AO9" s="61"/>
      <c r="AP9" s="62"/>
      <c r="AQ9" s="22"/>
      <c r="AR9" s="63"/>
      <c r="AS9" s="64"/>
      <c r="AT9" s="65"/>
      <c r="AU9" s="66"/>
      <c r="AV9" s="65"/>
      <c r="AW9" s="70"/>
      <c r="AX9" s="65"/>
      <c r="AY9" s="66"/>
      <c r="AZ9" s="66"/>
      <c r="BA9" s="68"/>
      <c r="BB9" s="69"/>
      <c r="BC9" s="22"/>
    </row>
    <row r="10" spans="1:55" s="3" customFormat="1" ht="21.75" customHeight="1">
      <c r="A10" s="179" t="s">
        <v>45</v>
      </c>
      <c r="B10" s="179"/>
      <c r="C10" s="179"/>
      <c r="D10" s="218" t="s">
        <v>100</v>
      </c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Z10" s="211"/>
      <c r="AA10" s="212"/>
      <c r="AB10" s="211"/>
      <c r="AC10" s="212"/>
      <c r="AD10" s="211"/>
      <c r="AE10" s="212"/>
      <c r="AF10" s="211"/>
      <c r="AG10" s="212"/>
      <c r="AO10" s="61"/>
      <c r="AP10" s="62"/>
      <c r="AQ10" s="22"/>
      <c r="AR10" s="63"/>
      <c r="AS10" s="64"/>
      <c r="AT10" s="65"/>
      <c r="AU10" s="66"/>
      <c r="AV10" s="65"/>
      <c r="AW10" s="70"/>
      <c r="AX10" s="65"/>
      <c r="AY10" s="66"/>
      <c r="AZ10" s="66"/>
      <c r="BA10" s="68"/>
      <c r="BB10" s="69"/>
      <c r="BC10" s="22"/>
    </row>
    <row r="11" spans="1:55" s="3" customFormat="1" ht="21.75" customHeight="1">
      <c r="A11" s="219" t="s">
        <v>46</v>
      </c>
      <c r="B11" s="219"/>
      <c r="C11" s="219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Z11" s="211"/>
      <c r="AA11" s="212"/>
      <c r="AB11" s="211"/>
      <c r="AC11" s="212"/>
      <c r="AD11" s="211"/>
      <c r="AE11" s="212"/>
      <c r="AF11" s="211"/>
      <c r="AG11" s="212"/>
      <c r="AO11" s="61"/>
      <c r="AP11" s="62"/>
      <c r="AQ11" s="22"/>
      <c r="AR11" s="63"/>
      <c r="AS11" s="64"/>
      <c r="AT11" s="65"/>
      <c r="AU11" s="66"/>
      <c r="AV11" s="65"/>
      <c r="AW11" s="70"/>
      <c r="AX11" s="65"/>
      <c r="AY11" s="66"/>
      <c r="AZ11" s="66"/>
      <c r="BA11" s="68"/>
      <c r="BB11" s="69"/>
      <c r="BC11" s="22"/>
    </row>
    <row r="12" spans="1:55" s="3" customFormat="1" ht="21.75" customHeight="1">
      <c r="A12" s="179" t="s">
        <v>47</v>
      </c>
      <c r="B12" s="179"/>
      <c r="C12" s="179"/>
      <c r="D12" s="218" t="s">
        <v>101</v>
      </c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Z12" s="211"/>
      <c r="AA12" s="212"/>
      <c r="AB12" s="211"/>
      <c r="AC12" s="212"/>
      <c r="AD12" s="211"/>
      <c r="AE12" s="212"/>
      <c r="AF12" s="211"/>
      <c r="AG12" s="212"/>
      <c r="AO12" s="61"/>
      <c r="AP12" s="62"/>
      <c r="AQ12" s="22"/>
      <c r="AR12" s="63"/>
      <c r="AS12" s="64"/>
      <c r="AT12" s="65"/>
      <c r="AU12" s="66"/>
      <c r="AV12" s="65"/>
      <c r="AW12" s="70"/>
      <c r="AX12" s="65"/>
      <c r="AY12" s="66"/>
      <c r="AZ12" s="66"/>
      <c r="BA12" s="68"/>
      <c r="BB12" s="69"/>
      <c r="BC12" s="22"/>
    </row>
    <row r="13" spans="1:55" s="3" customFormat="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Z13" s="211"/>
      <c r="AA13" s="212"/>
      <c r="AB13" s="211"/>
      <c r="AC13" s="212"/>
      <c r="AD13" s="211"/>
      <c r="AE13" s="212"/>
      <c r="AF13" s="211"/>
      <c r="AG13" s="212"/>
      <c r="AO13" s="71"/>
      <c r="AP13" s="72"/>
      <c r="AQ13" s="22"/>
      <c r="AR13" s="63"/>
      <c r="AS13" s="64"/>
      <c r="AT13" s="65"/>
      <c r="AU13" s="66"/>
      <c r="AV13" s="65"/>
      <c r="AW13" s="70"/>
      <c r="AX13" s="65"/>
      <c r="AY13" s="66"/>
      <c r="AZ13" s="66"/>
      <c r="BA13" s="68"/>
      <c r="BB13" s="69"/>
      <c r="BC13" s="22"/>
    </row>
    <row r="14" spans="1:54" s="3" customFormat="1" ht="15" customHeight="1">
      <c r="A14" s="164"/>
      <c r="B14" s="175" t="s">
        <v>10</v>
      </c>
      <c r="C14" s="176"/>
      <c r="D14" s="159" t="s">
        <v>11</v>
      </c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Z14" s="211"/>
      <c r="AA14" s="212"/>
      <c r="AB14" s="211"/>
      <c r="AC14" s="212"/>
      <c r="AD14" s="211"/>
      <c r="AE14" s="212"/>
      <c r="AF14" s="211"/>
      <c r="AG14" s="212"/>
      <c r="AN14" s="71"/>
      <c r="AO14" s="72"/>
      <c r="AP14" s="22"/>
      <c r="AQ14" s="63"/>
      <c r="AR14" s="64"/>
      <c r="AS14" s="65"/>
      <c r="AT14" s="66"/>
      <c r="AU14" s="65"/>
      <c r="AV14" s="70"/>
      <c r="AW14" s="65"/>
      <c r="AX14" s="66"/>
      <c r="AY14" s="66"/>
      <c r="AZ14" s="68"/>
      <c r="BA14" s="69"/>
      <c r="BB14" s="22"/>
    </row>
    <row r="15" spans="1:54" s="3" customFormat="1" ht="39" customHeight="1">
      <c r="A15" s="164"/>
      <c r="B15" s="177"/>
      <c r="C15" s="178"/>
      <c r="D15" s="159" t="s">
        <v>12</v>
      </c>
      <c r="E15" s="159"/>
      <c r="F15" s="159"/>
      <c r="G15" s="6" t="s">
        <v>21</v>
      </c>
      <c r="H15" s="6" t="s">
        <v>72</v>
      </c>
      <c r="I15" s="6" t="s">
        <v>77</v>
      </c>
      <c r="J15" s="6" t="s">
        <v>78</v>
      </c>
      <c r="K15" s="6" t="s">
        <v>79</v>
      </c>
      <c r="L15" s="159" t="s">
        <v>15</v>
      </c>
      <c r="M15" s="159"/>
      <c r="N15" s="159"/>
      <c r="O15" s="159"/>
      <c r="Z15" s="211"/>
      <c r="AA15" s="212"/>
      <c r="AB15" s="211"/>
      <c r="AC15" s="212"/>
      <c r="AD15" s="211"/>
      <c r="AE15" s="212"/>
      <c r="AF15" s="211"/>
      <c r="AG15" s="212"/>
      <c r="AN15" s="73"/>
      <c r="AO15" s="62"/>
      <c r="AP15" s="22"/>
      <c r="AQ15" s="63"/>
      <c r="AR15" s="64"/>
      <c r="AS15" s="65"/>
      <c r="AT15" s="66"/>
      <c r="AU15" s="65"/>
      <c r="AV15" s="70"/>
      <c r="AW15" s="65"/>
      <c r="AX15" s="66"/>
      <c r="AY15" s="66"/>
      <c r="AZ15" s="68"/>
      <c r="BA15" s="69"/>
      <c r="BB15" s="22"/>
    </row>
    <row r="16" spans="1:54" s="3" customFormat="1" ht="42" customHeight="1">
      <c r="A16" s="168">
        <v>1</v>
      </c>
      <c r="B16" s="242" t="s">
        <v>102</v>
      </c>
      <c r="C16" s="221"/>
      <c r="D16" s="167" t="s">
        <v>103</v>
      </c>
      <c r="E16" s="167"/>
      <c r="F16" s="167"/>
      <c r="G16" s="7" t="s">
        <v>105</v>
      </c>
      <c r="H16" s="5" t="s">
        <v>104</v>
      </c>
      <c r="I16" s="141">
        <v>0.99</v>
      </c>
      <c r="J16" s="142">
        <v>0.99</v>
      </c>
      <c r="K16" s="143">
        <v>0.99</v>
      </c>
      <c r="L16" s="164" t="s">
        <v>92</v>
      </c>
      <c r="M16" s="164"/>
      <c r="N16" s="164"/>
      <c r="O16" s="164"/>
      <c r="Z16" s="211"/>
      <c r="AA16" s="212"/>
      <c r="AB16" s="211"/>
      <c r="AC16" s="212"/>
      <c r="AD16" s="211"/>
      <c r="AE16" s="212"/>
      <c r="AF16" s="211"/>
      <c r="AG16" s="212"/>
      <c r="AN16" s="74"/>
      <c r="AO16" s="75"/>
      <c r="AP16" s="22"/>
      <c r="AQ16" s="63"/>
      <c r="AR16" s="64"/>
      <c r="AS16" s="65"/>
      <c r="AT16" s="66"/>
      <c r="AU16" s="65"/>
      <c r="AV16" s="70"/>
      <c r="AW16" s="65"/>
      <c r="AX16" s="66"/>
      <c r="AY16" s="66"/>
      <c r="AZ16" s="68"/>
      <c r="BA16" s="69"/>
      <c r="BB16" s="22"/>
    </row>
    <row r="17" spans="1:54" s="3" customFormat="1" ht="16.5" customHeight="1">
      <c r="A17" s="168"/>
      <c r="B17" s="222"/>
      <c r="C17" s="223"/>
      <c r="D17" s="167"/>
      <c r="E17" s="167"/>
      <c r="F17" s="167"/>
      <c r="G17" s="7"/>
      <c r="H17" s="5"/>
      <c r="I17" s="136"/>
      <c r="J17" s="5"/>
      <c r="K17" s="24"/>
      <c r="L17" s="164"/>
      <c r="M17" s="164"/>
      <c r="N17" s="164"/>
      <c r="O17" s="164"/>
      <c r="Z17" s="211"/>
      <c r="AA17" s="212"/>
      <c r="AB17" s="211"/>
      <c r="AC17" s="212"/>
      <c r="AD17" s="211"/>
      <c r="AE17" s="212"/>
      <c r="AF17" s="211"/>
      <c r="AG17" s="212"/>
      <c r="AN17" s="74"/>
      <c r="AO17" s="75"/>
      <c r="AP17" s="22"/>
      <c r="AQ17" s="63"/>
      <c r="AR17" s="64"/>
      <c r="AS17" s="65"/>
      <c r="AT17" s="66"/>
      <c r="AU17" s="65"/>
      <c r="AV17" s="70"/>
      <c r="AW17" s="65"/>
      <c r="AX17" s="66"/>
      <c r="AY17" s="66"/>
      <c r="AZ17" s="68"/>
      <c r="BA17" s="69"/>
      <c r="BB17" s="22"/>
    </row>
    <row r="18" spans="1:54" s="3" customFormat="1" ht="42" customHeight="1" hidden="1">
      <c r="A18" s="168"/>
      <c r="B18" s="224"/>
      <c r="C18" s="225"/>
      <c r="D18" s="167"/>
      <c r="E18" s="167"/>
      <c r="F18" s="167"/>
      <c r="G18" s="7"/>
      <c r="H18" s="5"/>
      <c r="I18" s="136"/>
      <c r="J18" s="5"/>
      <c r="K18" s="24"/>
      <c r="L18" s="164"/>
      <c r="M18" s="164"/>
      <c r="N18" s="164"/>
      <c r="O18" s="164"/>
      <c r="Z18" s="211"/>
      <c r="AA18" s="212"/>
      <c r="AB18" s="211"/>
      <c r="AC18" s="212"/>
      <c r="AD18" s="211"/>
      <c r="AE18" s="212"/>
      <c r="AF18" s="211"/>
      <c r="AG18" s="212"/>
      <c r="AN18" s="74"/>
      <c r="AO18" s="75"/>
      <c r="AP18" s="22"/>
      <c r="AQ18" s="63"/>
      <c r="AR18" s="64"/>
      <c r="AS18" s="65"/>
      <c r="AT18" s="66"/>
      <c r="AU18" s="65"/>
      <c r="AV18" s="70"/>
      <c r="AW18" s="65"/>
      <c r="AX18" s="66"/>
      <c r="AY18" s="66"/>
      <c r="AZ18" s="68"/>
      <c r="BA18" s="69"/>
      <c r="BB18" s="22"/>
    </row>
    <row r="19" spans="1:55" s="3" customFormat="1" ht="15" customHeight="1">
      <c r="A19" s="2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Z19" s="211"/>
      <c r="AA19" s="212"/>
      <c r="AB19" s="211"/>
      <c r="AC19" s="212"/>
      <c r="AD19" s="211"/>
      <c r="AE19" s="212"/>
      <c r="AF19" s="211"/>
      <c r="AG19" s="212"/>
      <c r="AO19" s="73"/>
      <c r="AP19" s="62"/>
      <c r="AQ19" s="22"/>
      <c r="AR19" s="63"/>
      <c r="AS19" s="64"/>
      <c r="AT19" s="65"/>
      <c r="AU19" s="66"/>
      <c r="AV19" s="65"/>
      <c r="AW19" s="70"/>
      <c r="AX19" s="65"/>
      <c r="AY19" s="66"/>
      <c r="AZ19" s="66"/>
      <c r="BA19" s="68"/>
      <c r="BB19" s="69"/>
      <c r="BC19" s="22"/>
    </row>
    <row r="20" spans="1:54" s="3" customFormat="1" ht="15" customHeight="1" hidden="1">
      <c r="A20" s="164"/>
      <c r="B20" s="175" t="s">
        <v>16</v>
      </c>
      <c r="C20" s="176"/>
      <c r="D20" s="159" t="s">
        <v>18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AA20" s="76"/>
      <c r="AB20" s="76"/>
      <c r="AC20" s="77"/>
      <c r="AD20" s="78"/>
      <c r="AE20" s="77"/>
      <c r="AN20" s="73"/>
      <c r="AO20" s="62"/>
      <c r="AP20" s="22"/>
      <c r="AQ20" s="63"/>
      <c r="AR20" s="64"/>
      <c r="AS20" s="65"/>
      <c r="AT20" s="66"/>
      <c r="AU20" s="65"/>
      <c r="AV20" s="70"/>
      <c r="AW20" s="65"/>
      <c r="AX20" s="66"/>
      <c r="AY20" s="66"/>
      <c r="AZ20" s="68"/>
      <c r="BA20" s="69"/>
      <c r="BB20" s="22"/>
    </row>
    <row r="21" spans="1:53" s="3" customFormat="1" ht="39" customHeight="1" hidden="1">
      <c r="A21" s="164"/>
      <c r="B21" s="177"/>
      <c r="C21" s="178"/>
      <c r="D21" s="159" t="s">
        <v>12</v>
      </c>
      <c r="E21" s="159"/>
      <c r="F21" s="159"/>
      <c r="G21" s="6" t="s">
        <v>21</v>
      </c>
      <c r="H21" s="6" t="s">
        <v>72</v>
      </c>
      <c r="I21" s="6" t="s">
        <v>77</v>
      </c>
      <c r="J21" s="6" t="s">
        <v>78</v>
      </c>
      <c r="K21" s="6" t="s">
        <v>79</v>
      </c>
      <c r="L21" s="159" t="s">
        <v>15</v>
      </c>
      <c r="M21" s="159"/>
      <c r="N21" s="159"/>
      <c r="O21" s="159"/>
      <c r="AA21" s="76"/>
      <c r="AB21" s="77"/>
      <c r="AC21" s="78"/>
      <c r="AD21" s="77"/>
      <c r="AM21" s="74"/>
      <c r="AN21" s="75"/>
      <c r="AO21" s="22"/>
      <c r="AP21" s="22"/>
      <c r="AQ21" s="66"/>
      <c r="AR21" s="66"/>
      <c r="AS21" s="66"/>
      <c r="AT21" s="65"/>
      <c r="AU21" s="70"/>
      <c r="AV21" s="65"/>
      <c r="AW21" s="66"/>
      <c r="AX21" s="66"/>
      <c r="AY21" s="68"/>
      <c r="AZ21" s="69"/>
      <c r="BA21" s="22"/>
    </row>
    <row r="22" spans="1:53" s="3" customFormat="1" ht="42" customHeight="1" hidden="1">
      <c r="A22" s="168">
        <v>2</v>
      </c>
      <c r="B22" s="226"/>
      <c r="C22" s="221"/>
      <c r="D22" s="167"/>
      <c r="E22" s="167"/>
      <c r="F22" s="167"/>
      <c r="G22" s="7"/>
      <c r="H22" s="5"/>
      <c r="I22" s="136"/>
      <c r="J22" s="5"/>
      <c r="K22" s="24"/>
      <c r="L22" s="164"/>
      <c r="M22" s="164"/>
      <c r="N22" s="164"/>
      <c r="O22" s="164"/>
      <c r="AA22" s="76"/>
      <c r="AB22" s="77"/>
      <c r="AC22" s="78"/>
      <c r="AD22" s="77"/>
      <c r="AM22" s="74"/>
      <c r="AN22" s="75"/>
      <c r="AO22" s="22"/>
      <c r="AP22" s="22"/>
      <c r="AQ22" s="66"/>
      <c r="AR22" s="66"/>
      <c r="AS22" s="66"/>
      <c r="AT22" s="65"/>
      <c r="AU22" s="79"/>
      <c r="AV22" s="65"/>
      <c r="AW22" s="66"/>
      <c r="AX22" s="66"/>
      <c r="AY22" s="68"/>
      <c r="AZ22" s="69"/>
      <c r="BA22" s="22"/>
    </row>
    <row r="23" spans="1:53" s="3" customFormat="1" ht="42" customHeight="1" hidden="1">
      <c r="A23" s="168"/>
      <c r="B23" s="222"/>
      <c r="C23" s="223"/>
      <c r="D23" s="167"/>
      <c r="E23" s="167"/>
      <c r="F23" s="167"/>
      <c r="G23" s="7"/>
      <c r="H23" s="5"/>
      <c r="I23" s="136"/>
      <c r="J23" s="5"/>
      <c r="K23" s="24"/>
      <c r="L23" s="164"/>
      <c r="M23" s="164"/>
      <c r="N23" s="164"/>
      <c r="O23" s="164"/>
      <c r="AA23" s="76"/>
      <c r="AB23" s="77"/>
      <c r="AC23" s="78"/>
      <c r="AD23" s="77"/>
      <c r="AM23" s="73"/>
      <c r="AN23" s="62"/>
      <c r="AO23" s="22"/>
      <c r="AP23" s="22"/>
      <c r="AQ23" s="66"/>
      <c r="AR23" s="66"/>
      <c r="AS23" s="66"/>
      <c r="AT23" s="65"/>
      <c r="AU23" s="79"/>
      <c r="AV23" s="65"/>
      <c r="AW23" s="66"/>
      <c r="AX23" s="66"/>
      <c r="AY23" s="68"/>
      <c r="AZ23" s="69"/>
      <c r="BA23" s="22"/>
    </row>
    <row r="24" spans="1:53" s="3" customFormat="1" ht="42" customHeight="1" hidden="1">
      <c r="A24" s="168"/>
      <c r="B24" s="224"/>
      <c r="C24" s="225"/>
      <c r="D24" s="167"/>
      <c r="E24" s="167"/>
      <c r="F24" s="167"/>
      <c r="G24" s="7"/>
      <c r="H24" s="5"/>
      <c r="I24" s="136"/>
      <c r="J24" s="5"/>
      <c r="K24" s="24"/>
      <c r="L24" s="164"/>
      <c r="M24" s="164"/>
      <c r="N24" s="164"/>
      <c r="O24" s="164"/>
      <c r="AA24" s="76"/>
      <c r="AB24" s="77"/>
      <c r="AC24" s="78"/>
      <c r="AD24" s="77"/>
      <c r="AM24" s="74"/>
      <c r="AN24" s="75"/>
      <c r="AO24" s="22"/>
      <c r="AP24" s="22"/>
      <c r="AQ24" s="66"/>
      <c r="AR24" s="66"/>
      <c r="AS24" s="66"/>
      <c r="AT24" s="65"/>
      <c r="AU24" s="79"/>
      <c r="AV24" s="65"/>
      <c r="AW24" s="66"/>
      <c r="AX24" s="66"/>
      <c r="AY24" s="68"/>
      <c r="AZ24" s="69"/>
      <c r="BA24" s="22"/>
    </row>
    <row r="25" spans="1:54" s="3" customFormat="1" ht="15" customHeight="1" hidden="1">
      <c r="A25" s="2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AB25" s="76"/>
      <c r="AC25" s="77"/>
      <c r="AD25" s="78"/>
      <c r="AE25" s="77"/>
      <c r="AN25" s="74"/>
      <c r="AO25" s="75"/>
      <c r="AP25" s="22"/>
      <c r="AQ25" s="22"/>
      <c r="AR25" s="66"/>
      <c r="AS25" s="66"/>
      <c r="AT25" s="66"/>
      <c r="AU25" s="65"/>
      <c r="AV25" s="79"/>
      <c r="AW25" s="65"/>
      <c r="AX25" s="66"/>
      <c r="AY25" s="66"/>
      <c r="AZ25" s="68"/>
      <c r="BA25" s="69"/>
      <c r="BB25" s="22"/>
    </row>
    <row r="26" spans="1:54" s="3" customFormat="1" ht="15" customHeight="1" hidden="1">
      <c r="A26" s="164"/>
      <c r="B26" s="175" t="s">
        <v>16</v>
      </c>
      <c r="C26" s="176"/>
      <c r="D26" s="159" t="s">
        <v>18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AB26" s="76"/>
      <c r="AC26" s="77"/>
      <c r="AD26" s="78"/>
      <c r="AE26" s="77"/>
      <c r="AN26" s="74"/>
      <c r="AO26" s="75"/>
      <c r="AP26" s="22"/>
      <c r="AQ26" s="22"/>
      <c r="AR26" s="66"/>
      <c r="AS26" s="66"/>
      <c r="AT26" s="66"/>
      <c r="AU26" s="65"/>
      <c r="AV26" s="79"/>
      <c r="AW26" s="65"/>
      <c r="AX26" s="66"/>
      <c r="AY26" s="66"/>
      <c r="AZ26" s="68"/>
      <c r="BA26" s="69"/>
      <c r="BB26" s="22"/>
    </row>
    <row r="27" spans="1:53" s="3" customFormat="1" ht="39" customHeight="1" hidden="1">
      <c r="A27" s="164"/>
      <c r="B27" s="177"/>
      <c r="C27" s="178"/>
      <c r="D27" s="159" t="s">
        <v>12</v>
      </c>
      <c r="E27" s="159"/>
      <c r="F27" s="159"/>
      <c r="G27" s="6" t="s">
        <v>21</v>
      </c>
      <c r="H27" s="6" t="s">
        <v>72</v>
      </c>
      <c r="I27" s="6" t="s">
        <v>77</v>
      </c>
      <c r="J27" s="6" t="s">
        <v>78</v>
      </c>
      <c r="K27" s="6" t="s">
        <v>79</v>
      </c>
      <c r="L27" s="227" t="s">
        <v>15</v>
      </c>
      <c r="M27" s="227"/>
      <c r="N27" s="227"/>
      <c r="O27" s="227"/>
      <c r="AA27" s="76"/>
      <c r="AB27" s="77"/>
      <c r="AC27" s="78"/>
      <c r="AD27" s="77"/>
      <c r="AM27" s="74"/>
      <c r="AN27" s="75"/>
      <c r="AO27" s="22"/>
      <c r="AP27" s="22"/>
      <c r="AQ27" s="66"/>
      <c r="AR27" s="66"/>
      <c r="AS27" s="66"/>
      <c r="AT27" s="65"/>
      <c r="AU27" s="79"/>
      <c r="AV27" s="65"/>
      <c r="AW27" s="66"/>
      <c r="AX27" s="66"/>
      <c r="AY27" s="68"/>
      <c r="AZ27" s="69"/>
      <c r="BA27" s="22"/>
    </row>
    <row r="28" spans="1:53" s="3" customFormat="1" ht="42" customHeight="1" hidden="1">
      <c r="A28" s="168">
        <v>3</v>
      </c>
      <c r="B28" s="226"/>
      <c r="C28" s="228"/>
      <c r="D28" s="167"/>
      <c r="E28" s="167"/>
      <c r="F28" s="167"/>
      <c r="G28" s="7"/>
      <c r="H28" s="5"/>
      <c r="I28" s="136"/>
      <c r="J28" s="5"/>
      <c r="K28" s="5"/>
      <c r="L28" s="164"/>
      <c r="M28" s="164"/>
      <c r="N28" s="164"/>
      <c r="O28" s="164"/>
      <c r="AA28" s="76"/>
      <c r="AB28" s="77"/>
      <c r="AC28" s="78"/>
      <c r="AD28" s="77"/>
      <c r="AM28" s="73"/>
      <c r="AN28" s="62"/>
      <c r="AO28" s="22"/>
      <c r="AP28" s="22"/>
      <c r="AQ28" s="66"/>
      <c r="AR28" s="66"/>
      <c r="AS28" s="66"/>
      <c r="AT28" s="65"/>
      <c r="AU28" s="79"/>
      <c r="AV28" s="65"/>
      <c r="AW28" s="66"/>
      <c r="AX28" s="66"/>
      <c r="AY28" s="68"/>
      <c r="AZ28" s="69"/>
      <c r="BA28" s="22"/>
    </row>
    <row r="29" spans="1:53" s="3" customFormat="1" ht="42" customHeight="1" hidden="1">
      <c r="A29" s="168"/>
      <c r="B29" s="222"/>
      <c r="C29" s="229"/>
      <c r="D29" s="167"/>
      <c r="E29" s="167"/>
      <c r="F29" s="167"/>
      <c r="G29" s="7"/>
      <c r="H29" s="5"/>
      <c r="I29" s="136"/>
      <c r="J29" s="5"/>
      <c r="K29" s="5"/>
      <c r="L29" s="164"/>
      <c r="M29" s="164"/>
      <c r="N29" s="164"/>
      <c r="O29" s="164"/>
      <c r="AA29" s="76"/>
      <c r="AB29" s="77"/>
      <c r="AC29" s="78"/>
      <c r="AD29" s="77"/>
      <c r="AM29" s="73"/>
      <c r="AN29" s="62"/>
      <c r="AO29" s="22"/>
      <c r="AP29" s="22"/>
      <c r="AQ29" s="66"/>
      <c r="AR29" s="66"/>
      <c r="AS29" s="66"/>
      <c r="AT29" s="65"/>
      <c r="AU29" s="79"/>
      <c r="AV29" s="65"/>
      <c r="AW29" s="66"/>
      <c r="AX29" s="66"/>
      <c r="AY29" s="68"/>
      <c r="AZ29" s="69"/>
      <c r="BA29" s="22"/>
    </row>
    <row r="30" spans="1:53" s="3" customFormat="1" ht="42" customHeight="1" hidden="1">
      <c r="A30" s="168"/>
      <c r="B30" s="224"/>
      <c r="C30" s="230"/>
      <c r="D30" s="167"/>
      <c r="E30" s="167"/>
      <c r="F30" s="167"/>
      <c r="G30" s="7"/>
      <c r="H30" s="5"/>
      <c r="I30" s="136"/>
      <c r="J30" s="5"/>
      <c r="K30" s="5"/>
      <c r="L30" s="164"/>
      <c r="M30" s="164"/>
      <c r="N30" s="164"/>
      <c r="O30" s="164"/>
      <c r="P30" s="20"/>
      <c r="Q30" s="20"/>
      <c r="R30" s="20"/>
      <c r="S30" s="20"/>
      <c r="T30" s="20"/>
      <c r="U30" s="20"/>
      <c r="V30" s="80"/>
      <c r="AA30" s="76"/>
      <c r="AB30" s="77"/>
      <c r="AC30" s="78"/>
      <c r="AD30" s="77"/>
      <c r="AM30" s="73"/>
      <c r="AN30" s="62"/>
      <c r="AO30" s="22"/>
      <c r="AP30" s="22"/>
      <c r="AQ30" s="66"/>
      <c r="AR30" s="66"/>
      <c r="AS30" s="66"/>
      <c r="AT30" s="65"/>
      <c r="AU30" s="79"/>
      <c r="AV30" s="65"/>
      <c r="AW30" s="66"/>
      <c r="AX30" s="66"/>
      <c r="AY30" s="68"/>
      <c r="AZ30" s="69"/>
      <c r="BA30" s="22"/>
    </row>
    <row r="31" spans="1:55" s="3" customFormat="1" ht="15" customHeight="1" hidden="1">
      <c r="A31" s="2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0"/>
      <c r="P31" s="20"/>
      <c r="Q31" s="20"/>
      <c r="R31" s="20"/>
      <c r="S31" s="20"/>
      <c r="T31" s="20"/>
      <c r="U31" s="20"/>
      <c r="V31" s="80"/>
      <c r="W31" s="2"/>
      <c r="X31" s="2"/>
      <c r="AC31" s="76"/>
      <c r="AD31" s="77"/>
      <c r="AE31" s="78"/>
      <c r="AF31" s="77"/>
      <c r="AO31" s="73"/>
      <c r="AP31" s="62"/>
      <c r="AQ31" s="22"/>
      <c r="AR31" s="22"/>
      <c r="AS31" s="66"/>
      <c r="AT31" s="66"/>
      <c r="AU31" s="66"/>
      <c r="AV31" s="65"/>
      <c r="AW31" s="79"/>
      <c r="AX31" s="65"/>
      <c r="AY31" s="66"/>
      <c r="AZ31" s="66"/>
      <c r="BA31" s="68"/>
      <c r="BB31" s="69"/>
      <c r="BC31" s="22"/>
    </row>
    <row r="32" spans="1:55" s="3" customFormat="1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81"/>
      <c r="P32" s="81"/>
      <c r="Q32" s="81"/>
      <c r="R32" s="81"/>
      <c r="S32" s="81"/>
      <c r="T32" s="81"/>
      <c r="U32" s="81"/>
      <c r="V32" s="2"/>
      <c r="W32" s="2"/>
      <c r="X32" s="2"/>
      <c r="AC32" s="76"/>
      <c r="AD32" s="76"/>
      <c r="AF32" s="76"/>
      <c r="AO32" s="73"/>
      <c r="AP32" s="62"/>
      <c r="AQ32" s="22"/>
      <c r="AR32" s="22"/>
      <c r="AS32" s="66"/>
      <c r="AT32" s="66"/>
      <c r="AU32" s="66"/>
      <c r="AV32" s="65"/>
      <c r="AW32" s="79"/>
      <c r="AX32" s="65"/>
      <c r="AY32" s="66"/>
      <c r="AZ32" s="66"/>
      <c r="BA32" s="68"/>
      <c r="BB32" s="82"/>
      <c r="BC32" s="22"/>
    </row>
    <row r="33" spans="1:54" s="3" customFormat="1" ht="27.75" customHeight="1">
      <c r="A33" s="231" t="s">
        <v>19</v>
      </c>
      <c r="B33" s="231" t="s">
        <v>48</v>
      </c>
      <c r="C33" s="233" t="s">
        <v>49</v>
      </c>
      <c r="D33" s="158" t="s">
        <v>56</v>
      </c>
      <c r="E33" s="157"/>
      <c r="F33" s="158" t="s">
        <v>72</v>
      </c>
      <c r="G33" s="156"/>
      <c r="H33" s="158" t="s">
        <v>80</v>
      </c>
      <c r="I33" s="157"/>
      <c r="J33" s="158" t="s">
        <v>81</v>
      </c>
      <c r="K33" s="157"/>
      <c r="L33" s="158" t="s">
        <v>82</v>
      </c>
      <c r="M33" s="157"/>
      <c r="N33" s="158" t="s">
        <v>76</v>
      </c>
      <c r="O33" s="157"/>
      <c r="R33" s="22"/>
      <c r="S33" s="22"/>
      <c r="AB33" s="76"/>
      <c r="AC33" s="83"/>
      <c r="AD33" s="22"/>
      <c r="AE33" s="83"/>
      <c r="AN33" s="73"/>
      <c r="AO33" s="62"/>
      <c r="AP33" s="22"/>
      <c r="AQ33" s="22"/>
      <c r="AR33" s="66"/>
      <c r="AS33" s="66"/>
      <c r="AT33" s="66"/>
      <c r="AU33" s="65"/>
      <c r="AV33" s="79"/>
      <c r="AW33" s="65"/>
      <c r="AX33" s="66"/>
      <c r="AY33" s="66"/>
      <c r="AZ33" s="68"/>
      <c r="BA33" s="82"/>
      <c r="BB33" s="22"/>
    </row>
    <row r="34" spans="1:54" s="3" customFormat="1" ht="45" customHeight="1">
      <c r="A34" s="232"/>
      <c r="B34" s="232"/>
      <c r="C34" s="234"/>
      <c r="D34" s="6" t="s">
        <v>22</v>
      </c>
      <c r="E34" s="6" t="s">
        <v>23</v>
      </c>
      <c r="F34" s="6" t="s">
        <v>22</v>
      </c>
      <c r="G34" s="6" t="s">
        <v>23</v>
      </c>
      <c r="H34" s="6" t="s">
        <v>22</v>
      </c>
      <c r="I34" s="6" t="s">
        <v>23</v>
      </c>
      <c r="J34" s="6" t="s">
        <v>22</v>
      </c>
      <c r="K34" s="6" t="s">
        <v>23</v>
      </c>
      <c r="L34" s="6" t="s">
        <v>22</v>
      </c>
      <c r="M34" s="6" t="s">
        <v>23</v>
      </c>
      <c r="N34" s="6" t="s">
        <v>22</v>
      </c>
      <c r="O34" s="6" t="s">
        <v>23</v>
      </c>
      <c r="R34" s="22"/>
      <c r="S34" s="22"/>
      <c r="AB34" s="76"/>
      <c r="AC34" s="83"/>
      <c r="AD34" s="22"/>
      <c r="AE34" s="83"/>
      <c r="AN34" s="73"/>
      <c r="AO34" s="62"/>
      <c r="AP34" s="22"/>
      <c r="AQ34" s="22"/>
      <c r="AR34" s="66"/>
      <c r="AS34" s="66"/>
      <c r="AT34" s="66"/>
      <c r="AU34" s="65"/>
      <c r="AV34" s="79"/>
      <c r="AW34" s="65"/>
      <c r="AX34" s="66"/>
      <c r="AY34" s="66"/>
      <c r="AZ34" s="68"/>
      <c r="BA34" s="82"/>
      <c r="BB34" s="22"/>
    </row>
    <row r="35" spans="1:54" s="3" customFormat="1" ht="27.75" customHeight="1">
      <c r="A35" s="25" t="s">
        <v>25</v>
      </c>
      <c r="B35" s="36">
        <v>481000</v>
      </c>
      <c r="C35" s="37" t="s">
        <v>122</v>
      </c>
      <c r="D35" s="26">
        <v>7000000</v>
      </c>
      <c r="E35" s="26"/>
      <c r="F35" s="26">
        <v>9000000</v>
      </c>
      <c r="G35" s="26"/>
      <c r="H35" s="135">
        <v>9000000</v>
      </c>
      <c r="I35" s="135"/>
      <c r="J35" s="26">
        <v>9000000</v>
      </c>
      <c r="K35" s="26"/>
      <c r="L35" s="26">
        <v>9000000</v>
      </c>
      <c r="M35" s="26"/>
      <c r="N35" s="133">
        <f>SUM(H35,J35,L35)</f>
        <v>27000000</v>
      </c>
      <c r="O35" s="133">
        <f>SUM(I35,K35,M35)</f>
        <v>0</v>
      </c>
      <c r="R35" s="22"/>
      <c r="S35" s="22"/>
      <c r="AB35" s="76"/>
      <c r="AC35" s="83"/>
      <c r="AD35" s="22"/>
      <c r="AE35" s="83"/>
      <c r="AN35" s="73"/>
      <c r="AO35" s="62"/>
      <c r="AP35" s="22"/>
      <c r="AQ35" s="22"/>
      <c r="AR35" s="84"/>
      <c r="AS35" s="84"/>
      <c r="AT35" s="84"/>
      <c r="AU35" s="85"/>
      <c r="AV35" s="86"/>
      <c r="AW35" s="85"/>
      <c r="AX35" s="84"/>
      <c r="AY35" s="84"/>
      <c r="AZ35" s="87"/>
      <c r="BA35" s="88"/>
      <c r="BB35" s="22"/>
    </row>
    <row r="36" spans="1:54" s="3" customFormat="1" ht="27.75" customHeight="1" hidden="1">
      <c r="A36" s="25" t="s">
        <v>26</v>
      </c>
      <c r="B36" s="36"/>
      <c r="C36" s="37"/>
      <c r="D36" s="26"/>
      <c r="E36" s="26"/>
      <c r="F36" s="26"/>
      <c r="G36" s="26"/>
      <c r="H36" s="135"/>
      <c r="I36" s="135"/>
      <c r="J36" s="26"/>
      <c r="K36" s="26"/>
      <c r="L36" s="26"/>
      <c r="M36" s="26"/>
      <c r="N36" s="133">
        <f aca="true" t="shared" si="0" ref="N36:O49">SUM(H36,J36,L36)</f>
        <v>0</v>
      </c>
      <c r="O36" s="133">
        <f t="shared" si="0"/>
        <v>0</v>
      </c>
      <c r="R36" s="22"/>
      <c r="S36" s="22"/>
      <c r="AB36" s="76"/>
      <c r="AC36" s="77"/>
      <c r="AD36" s="78"/>
      <c r="AE36" s="77"/>
      <c r="AN36" s="73"/>
      <c r="AO36" s="62"/>
      <c r="AP36" s="22"/>
      <c r="AQ36" s="22"/>
      <c r="AR36" s="84"/>
      <c r="AS36" s="84"/>
      <c r="AT36" s="84"/>
      <c r="AU36" s="85"/>
      <c r="AV36" s="86"/>
      <c r="AW36" s="85"/>
      <c r="AX36" s="84"/>
      <c r="AY36" s="84"/>
      <c r="AZ36" s="87"/>
      <c r="BA36" s="89"/>
      <c r="BB36" s="22"/>
    </row>
    <row r="37" spans="1:54" s="3" customFormat="1" ht="27.75" customHeight="1" hidden="1">
      <c r="A37" s="25" t="s">
        <v>27</v>
      </c>
      <c r="B37" s="36"/>
      <c r="C37" s="37"/>
      <c r="D37" s="26"/>
      <c r="E37" s="26"/>
      <c r="F37" s="26"/>
      <c r="G37" s="26"/>
      <c r="H37" s="135"/>
      <c r="I37" s="135"/>
      <c r="J37" s="26"/>
      <c r="K37" s="26"/>
      <c r="L37" s="26"/>
      <c r="M37" s="26"/>
      <c r="N37" s="133">
        <f t="shared" si="0"/>
        <v>0</v>
      </c>
      <c r="O37" s="133">
        <f t="shared" si="0"/>
        <v>0</v>
      </c>
      <c r="R37" s="22"/>
      <c r="S37" s="22"/>
      <c r="AB37" s="76"/>
      <c r="AC37" s="77"/>
      <c r="AD37" s="78"/>
      <c r="AE37" s="77"/>
      <c r="AN37" s="71"/>
      <c r="AO37" s="72"/>
      <c r="AP37" s="22"/>
      <c r="AQ37" s="22"/>
      <c r="AR37" s="84"/>
      <c r="AS37" s="84"/>
      <c r="AT37" s="84"/>
      <c r="AU37" s="85"/>
      <c r="AV37" s="86"/>
      <c r="AW37" s="85"/>
      <c r="AX37" s="84"/>
      <c r="AY37" s="84"/>
      <c r="AZ37" s="87"/>
      <c r="BA37" s="89"/>
      <c r="BB37" s="22"/>
    </row>
    <row r="38" spans="1:54" s="3" customFormat="1" ht="27.75" customHeight="1" hidden="1">
      <c r="A38" s="25" t="s">
        <v>28</v>
      </c>
      <c r="B38" s="36"/>
      <c r="C38" s="37"/>
      <c r="D38" s="26"/>
      <c r="E38" s="26"/>
      <c r="F38" s="26"/>
      <c r="G38" s="26"/>
      <c r="H38" s="135"/>
      <c r="I38" s="135"/>
      <c r="J38" s="26"/>
      <c r="K38" s="26"/>
      <c r="L38" s="26"/>
      <c r="M38" s="26"/>
      <c r="N38" s="133">
        <f t="shared" si="0"/>
        <v>0</v>
      </c>
      <c r="O38" s="133">
        <f t="shared" si="0"/>
        <v>0</v>
      </c>
      <c r="R38" s="22"/>
      <c r="S38" s="22"/>
      <c r="AB38" s="76"/>
      <c r="AC38" s="77"/>
      <c r="AD38" s="78"/>
      <c r="AE38" s="77"/>
      <c r="AN38" s="71"/>
      <c r="AO38" s="72"/>
      <c r="AP38" s="22"/>
      <c r="AQ38" s="22"/>
      <c r="AR38" s="84"/>
      <c r="AS38" s="84"/>
      <c r="AT38" s="84"/>
      <c r="AU38" s="85"/>
      <c r="AV38" s="86"/>
      <c r="AW38" s="85"/>
      <c r="AX38" s="84"/>
      <c r="AY38" s="84"/>
      <c r="AZ38" s="87"/>
      <c r="BA38" s="89"/>
      <c r="BB38" s="22"/>
    </row>
    <row r="39" spans="1:54" s="3" customFormat="1" ht="27.75" customHeight="1" hidden="1">
      <c r="A39" s="25" t="s">
        <v>29</v>
      </c>
      <c r="B39" s="36"/>
      <c r="C39" s="37"/>
      <c r="D39" s="26"/>
      <c r="E39" s="26"/>
      <c r="F39" s="26"/>
      <c r="G39" s="26"/>
      <c r="H39" s="135"/>
      <c r="I39" s="135"/>
      <c r="J39" s="26"/>
      <c r="K39" s="26"/>
      <c r="L39" s="26"/>
      <c r="M39" s="26"/>
      <c r="N39" s="133">
        <f t="shared" si="0"/>
        <v>0</v>
      </c>
      <c r="O39" s="133">
        <f t="shared" si="0"/>
        <v>0</v>
      </c>
      <c r="R39" s="22"/>
      <c r="S39" s="22"/>
      <c r="AB39" s="76"/>
      <c r="AC39" s="77"/>
      <c r="AD39" s="78"/>
      <c r="AE39" s="77"/>
      <c r="AN39" s="71"/>
      <c r="AO39" s="72"/>
      <c r="AP39" s="22"/>
      <c r="AQ39" s="22"/>
      <c r="AR39" s="84"/>
      <c r="AS39" s="84"/>
      <c r="AT39" s="84"/>
      <c r="AU39" s="85"/>
      <c r="AV39" s="86"/>
      <c r="AW39" s="85"/>
      <c r="AX39" s="84"/>
      <c r="AY39" s="84"/>
      <c r="AZ39" s="87"/>
      <c r="BA39" s="89"/>
      <c r="BB39" s="22"/>
    </row>
    <row r="40" spans="1:54" s="3" customFormat="1" ht="27.75" customHeight="1" hidden="1">
      <c r="A40" s="25" t="s">
        <v>30</v>
      </c>
      <c r="B40" s="36"/>
      <c r="C40" s="37"/>
      <c r="D40" s="26"/>
      <c r="E40" s="26"/>
      <c r="F40" s="26"/>
      <c r="G40" s="26"/>
      <c r="H40" s="135"/>
      <c r="I40" s="135"/>
      <c r="J40" s="26"/>
      <c r="K40" s="26"/>
      <c r="L40" s="26"/>
      <c r="M40" s="26"/>
      <c r="N40" s="133">
        <f t="shared" si="0"/>
        <v>0</v>
      </c>
      <c r="O40" s="133">
        <f t="shared" si="0"/>
        <v>0</v>
      </c>
      <c r="R40" s="22"/>
      <c r="S40" s="22"/>
      <c r="AB40" s="76"/>
      <c r="AC40" s="77"/>
      <c r="AD40" s="78"/>
      <c r="AE40" s="77"/>
      <c r="AN40" s="71"/>
      <c r="AO40" s="72"/>
      <c r="AP40" s="22"/>
      <c r="AQ40" s="22"/>
      <c r="AR40" s="84"/>
      <c r="AS40" s="84"/>
      <c r="AT40" s="84"/>
      <c r="AU40" s="85"/>
      <c r="AV40" s="86"/>
      <c r="AW40" s="85"/>
      <c r="AX40" s="84"/>
      <c r="AY40" s="84"/>
      <c r="AZ40" s="87"/>
      <c r="BA40" s="89"/>
      <c r="BB40" s="22"/>
    </row>
    <row r="41" spans="1:54" s="3" customFormat="1" ht="27.75" customHeight="1" hidden="1">
      <c r="A41" s="25" t="s">
        <v>31</v>
      </c>
      <c r="B41" s="36"/>
      <c r="C41" s="37"/>
      <c r="D41" s="26"/>
      <c r="E41" s="26"/>
      <c r="F41" s="26"/>
      <c r="G41" s="26"/>
      <c r="H41" s="135"/>
      <c r="I41" s="135"/>
      <c r="J41" s="26"/>
      <c r="K41" s="26"/>
      <c r="L41" s="26"/>
      <c r="M41" s="26"/>
      <c r="N41" s="133">
        <f t="shared" si="0"/>
        <v>0</v>
      </c>
      <c r="O41" s="133">
        <f t="shared" si="0"/>
        <v>0</v>
      </c>
      <c r="R41" s="22"/>
      <c r="S41" s="22"/>
      <c r="AB41" s="76"/>
      <c r="AC41" s="77"/>
      <c r="AD41" s="78"/>
      <c r="AE41" s="77"/>
      <c r="AN41" s="71"/>
      <c r="AO41" s="72"/>
      <c r="AP41" s="22"/>
      <c r="AQ41" s="22"/>
      <c r="AR41" s="84"/>
      <c r="AS41" s="84"/>
      <c r="AT41" s="84"/>
      <c r="AU41" s="85"/>
      <c r="AV41" s="86"/>
      <c r="AW41" s="85"/>
      <c r="AX41" s="84"/>
      <c r="AY41" s="84"/>
      <c r="AZ41" s="87"/>
      <c r="BA41" s="89"/>
      <c r="BB41" s="22"/>
    </row>
    <row r="42" spans="1:54" s="3" customFormat="1" ht="27.75" customHeight="1" hidden="1">
      <c r="A42" s="25" t="s">
        <v>32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26"/>
      <c r="N42" s="133">
        <f t="shared" si="0"/>
        <v>0</v>
      </c>
      <c r="O42" s="133">
        <f t="shared" si="0"/>
        <v>0</v>
      </c>
      <c r="R42" s="22"/>
      <c r="S42" s="22"/>
      <c r="AB42" s="76"/>
      <c r="AC42" s="77"/>
      <c r="AD42" s="78"/>
      <c r="AE42" s="77"/>
      <c r="AF42" s="90"/>
      <c r="AG42" s="90"/>
      <c r="AH42" s="90"/>
      <c r="AN42" s="73"/>
      <c r="AO42" s="62"/>
      <c r="AP42" s="22"/>
      <c r="AQ42" s="22"/>
      <c r="AR42" s="84"/>
      <c r="AS42" s="84"/>
      <c r="AT42" s="84"/>
      <c r="AU42" s="85"/>
      <c r="AV42" s="91"/>
      <c r="AW42" s="85"/>
      <c r="AX42" s="84"/>
      <c r="AY42" s="84"/>
      <c r="AZ42" s="87"/>
      <c r="BA42" s="89"/>
      <c r="BB42" s="22"/>
    </row>
    <row r="43" spans="1:54" s="3" customFormat="1" ht="27.75" customHeight="1" hidden="1">
      <c r="A43" s="25" t="s">
        <v>33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26"/>
      <c r="N43" s="133">
        <f t="shared" si="0"/>
        <v>0</v>
      </c>
      <c r="O43" s="133">
        <f t="shared" si="0"/>
        <v>0</v>
      </c>
      <c r="P43" s="81"/>
      <c r="Q43" s="81"/>
      <c r="R43" s="81"/>
      <c r="S43" s="81"/>
      <c r="T43" s="81"/>
      <c r="U43" s="81"/>
      <c r="V43" s="81"/>
      <c r="W43" s="2"/>
      <c r="AB43" s="76"/>
      <c r="AC43" s="77"/>
      <c r="AD43" s="78"/>
      <c r="AE43" s="77"/>
      <c r="AF43" s="90"/>
      <c r="AG43" s="90"/>
      <c r="AH43" s="90"/>
      <c r="AN43" s="74"/>
      <c r="AO43" s="75"/>
      <c r="AP43" s="22"/>
      <c r="AQ43" s="22"/>
      <c r="AR43" s="84"/>
      <c r="AS43" s="84"/>
      <c r="AT43" s="84"/>
      <c r="AU43" s="85"/>
      <c r="AV43" s="91"/>
      <c r="AW43" s="85"/>
      <c r="AX43" s="84"/>
      <c r="AY43" s="84"/>
      <c r="AZ43" s="87"/>
      <c r="BA43" s="89"/>
      <c r="BB43" s="22"/>
    </row>
    <row r="44" spans="1:54" s="3" customFormat="1" ht="27.75" customHeight="1" hidden="1">
      <c r="A44" s="25" t="s">
        <v>34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26"/>
      <c r="N44" s="133">
        <f t="shared" si="0"/>
        <v>0</v>
      </c>
      <c r="O44" s="133">
        <f t="shared" si="0"/>
        <v>0</v>
      </c>
      <c r="P44" s="81"/>
      <c r="Q44" s="81"/>
      <c r="R44" s="81"/>
      <c r="S44" s="81"/>
      <c r="T44" s="81"/>
      <c r="U44" s="81"/>
      <c r="V44" s="81"/>
      <c r="W44" s="2"/>
      <c r="AB44" s="76"/>
      <c r="AC44" s="77"/>
      <c r="AD44" s="78"/>
      <c r="AE44" s="77"/>
      <c r="AF44" s="90"/>
      <c r="AG44" s="90"/>
      <c r="AH44" s="90"/>
      <c r="AN44" s="74"/>
      <c r="AO44" s="75"/>
      <c r="AP44" s="22"/>
      <c r="AQ44" s="22"/>
      <c r="AR44" s="84"/>
      <c r="AS44" s="84"/>
      <c r="AT44" s="84"/>
      <c r="AU44" s="85"/>
      <c r="AV44" s="91"/>
      <c r="AW44" s="85"/>
      <c r="AX44" s="84"/>
      <c r="AY44" s="84"/>
      <c r="AZ44" s="87"/>
      <c r="BA44" s="89"/>
      <c r="BB44" s="22"/>
    </row>
    <row r="45" spans="1:54" s="3" customFormat="1" ht="27.75" customHeight="1" hidden="1">
      <c r="A45" s="25" t="s">
        <v>50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26"/>
      <c r="N45" s="133">
        <f t="shared" si="0"/>
        <v>0</v>
      </c>
      <c r="O45" s="133">
        <f t="shared" si="0"/>
        <v>0</v>
      </c>
      <c r="P45" s="81"/>
      <c r="Q45" s="81"/>
      <c r="R45" s="81"/>
      <c r="S45" s="81"/>
      <c r="T45" s="81"/>
      <c r="U45" s="81"/>
      <c r="V45" s="81"/>
      <c r="W45" s="2"/>
      <c r="AB45" s="76"/>
      <c r="AC45" s="77"/>
      <c r="AD45" s="78"/>
      <c r="AE45" s="77"/>
      <c r="AF45" s="90"/>
      <c r="AG45" s="90"/>
      <c r="AH45" s="90"/>
      <c r="AN45" s="74"/>
      <c r="AO45" s="75"/>
      <c r="AP45" s="22"/>
      <c r="AQ45" s="22"/>
      <c r="AR45" s="84"/>
      <c r="AS45" s="84"/>
      <c r="AT45" s="84"/>
      <c r="AU45" s="85"/>
      <c r="AV45" s="91"/>
      <c r="AW45" s="85"/>
      <c r="AX45" s="84"/>
      <c r="AY45" s="84"/>
      <c r="AZ45" s="87"/>
      <c r="BA45" s="89"/>
      <c r="BB45" s="22"/>
    </row>
    <row r="46" spans="1:54" s="3" customFormat="1" ht="27.75" customHeight="1" hidden="1">
      <c r="A46" s="25" t="s">
        <v>51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26"/>
      <c r="N46" s="133">
        <f t="shared" si="0"/>
        <v>0</v>
      </c>
      <c r="O46" s="133">
        <f t="shared" si="0"/>
        <v>0</v>
      </c>
      <c r="P46" s="81"/>
      <c r="Q46" s="81"/>
      <c r="R46" s="81"/>
      <c r="S46" s="81"/>
      <c r="T46" s="81"/>
      <c r="U46" s="81"/>
      <c r="V46" s="81"/>
      <c r="W46" s="2"/>
      <c r="AB46" s="76"/>
      <c r="AC46" s="77"/>
      <c r="AD46" s="78"/>
      <c r="AE46" s="77"/>
      <c r="AF46" s="90"/>
      <c r="AG46" s="90"/>
      <c r="AH46" s="90"/>
      <c r="AN46" s="74"/>
      <c r="AO46" s="75"/>
      <c r="AP46" s="22"/>
      <c r="AQ46" s="22"/>
      <c r="AR46" s="84"/>
      <c r="AS46" s="84"/>
      <c r="AT46" s="84"/>
      <c r="AU46" s="85"/>
      <c r="AV46" s="91"/>
      <c r="AW46" s="85"/>
      <c r="AX46" s="84"/>
      <c r="AY46" s="84"/>
      <c r="AZ46" s="87"/>
      <c r="BA46" s="89"/>
      <c r="BB46" s="22"/>
    </row>
    <row r="47" spans="1:54" s="3" customFormat="1" ht="27.75" customHeight="1" hidden="1">
      <c r="A47" s="27" t="s">
        <v>52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26"/>
      <c r="N47" s="133">
        <f t="shared" si="0"/>
        <v>0</v>
      </c>
      <c r="O47" s="133">
        <f t="shared" si="0"/>
        <v>0</v>
      </c>
      <c r="P47" s="81"/>
      <c r="Q47" s="81"/>
      <c r="R47" s="81"/>
      <c r="S47" s="81"/>
      <c r="T47" s="81"/>
      <c r="U47" s="81"/>
      <c r="V47" s="81"/>
      <c r="W47" s="2"/>
      <c r="AB47" s="76"/>
      <c r="AC47" s="77"/>
      <c r="AD47" s="78"/>
      <c r="AE47" s="77"/>
      <c r="AN47" s="74"/>
      <c r="AO47" s="75"/>
      <c r="AP47" s="22"/>
      <c r="AQ47" s="22"/>
      <c r="AR47" s="84"/>
      <c r="AS47" s="84"/>
      <c r="AT47" s="84"/>
      <c r="AU47" s="85"/>
      <c r="AV47" s="92"/>
      <c r="AW47" s="85"/>
      <c r="AX47" s="84"/>
      <c r="AY47" s="84"/>
      <c r="AZ47" s="87"/>
      <c r="BA47" s="89"/>
      <c r="BB47" s="22"/>
    </row>
    <row r="48" spans="1:54" s="3" customFormat="1" ht="27.75" customHeight="1" hidden="1">
      <c r="A48" s="27" t="s">
        <v>53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26"/>
      <c r="N48" s="133">
        <f t="shared" si="0"/>
        <v>0</v>
      </c>
      <c r="O48" s="133">
        <f t="shared" si="0"/>
        <v>0</v>
      </c>
      <c r="P48" s="81"/>
      <c r="Q48" s="81"/>
      <c r="R48" s="81"/>
      <c r="S48" s="81"/>
      <c r="T48" s="81"/>
      <c r="U48" s="81"/>
      <c r="V48" s="81"/>
      <c r="W48" s="2"/>
      <c r="AB48" s="76"/>
      <c r="AC48" s="77"/>
      <c r="AD48" s="78"/>
      <c r="AE48" s="77"/>
      <c r="AN48" s="74"/>
      <c r="AO48" s="75"/>
      <c r="AP48" s="22"/>
      <c r="AQ48" s="22"/>
      <c r="AR48" s="84"/>
      <c r="AS48" s="84"/>
      <c r="AT48" s="84"/>
      <c r="AU48" s="85"/>
      <c r="AV48" s="92"/>
      <c r="AW48" s="85"/>
      <c r="AX48" s="84"/>
      <c r="AY48" s="84"/>
      <c r="AZ48" s="87"/>
      <c r="BA48" s="89"/>
      <c r="BB48" s="22"/>
    </row>
    <row r="49" spans="1:54" s="3" customFormat="1" ht="27.75" customHeight="1" hidden="1">
      <c r="A49" s="27" t="s">
        <v>54</v>
      </c>
      <c r="B49" s="36"/>
      <c r="C49" s="37"/>
      <c r="D49" s="26"/>
      <c r="E49" s="26"/>
      <c r="F49" s="26"/>
      <c r="G49" s="26"/>
      <c r="H49" s="135"/>
      <c r="I49" s="135"/>
      <c r="J49" s="26"/>
      <c r="K49" s="26"/>
      <c r="L49" s="26"/>
      <c r="M49" s="26"/>
      <c r="N49" s="133">
        <f t="shared" si="0"/>
        <v>0</v>
      </c>
      <c r="O49" s="133">
        <f t="shared" si="0"/>
        <v>0</v>
      </c>
      <c r="P49" s="81"/>
      <c r="Q49" s="81"/>
      <c r="R49" s="81"/>
      <c r="S49" s="81"/>
      <c r="T49" s="81"/>
      <c r="U49" s="81"/>
      <c r="V49" s="81"/>
      <c r="W49" s="2"/>
      <c r="AB49" s="76"/>
      <c r="AC49" s="77"/>
      <c r="AD49" s="78"/>
      <c r="AE49" s="77"/>
      <c r="AN49" s="74"/>
      <c r="AO49" s="75"/>
      <c r="AP49" s="22"/>
      <c r="AQ49" s="22"/>
      <c r="AR49" s="84"/>
      <c r="AS49" s="84"/>
      <c r="AT49" s="84"/>
      <c r="AU49" s="85"/>
      <c r="AV49" s="92"/>
      <c r="AW49" s="85"/>
      <c r="AX49" s="84"/>
      <c r="AY49" s="84"/>
      <c r="AZ49" s="87"/>
      <c r="BA49" s="89"/>
      <c r="BB49" s="22"/>
    </row>
    <row r="50" spans="1:54" s="3" customFormat="1" ht="39" customHeight="1" thickBot="1">
      <c r="A50" s="235" t="s">
        <v>55</v>
      </c>
      <c r="B50" s="235"/>
      <c r="C50" s="18" t="str">
        <f>$D$5</f>
        <v>0602-0001 Функционисање локалне самоуправе и градских општина</v>
      </c>
      <c r="D50" s="28">
        <f>SUM(D35:D49)</f>
        <v>7000000</v>
      </c>
      <c r="E50" s="28">
        <f aca="true" t="shared" si="1" ref="E50:L50">SUM(E35:E49)</f>
        <v>0</v>
      </c>
      <c r="F50" s="28">
        <f t="shared" si="1"/>
        <v>9000000</v>
      </c>
      <c r="G50" s="28">
        <f t="shared" si="1"/>
        <v>0</v>
      </c>
      <c r="H50" s="28">
        <f t="shared" si="1"/>
        <v>9000000</v>
      </c>
      <c r="I50" s="28">
        <f t="shared" si="1"/>
        <v>0</v>
      </c>
      <c r="J50" s="28">
        <f t="shared" si="1"/>
        <v>9000000</v>
      </c>
      <c r="K50" s="28">
        <f t="shared" si="1"/>
        <v>0</v>
      </c>
      <c r="L50" s="28">
        <f t="shared" si="1"/>
        <v>9000000</v>
      </c>
      <c r="M50" s="28">
        <f>SUM(M35:M49)</f>
        <v>0</v>
      </c>
      <c r="N50" s="28">
        <f>SUM(H50,J50,L50)</f>
        <v>27000000</v>
      </c>
      <c r="O50" s="28">
        <f>SUM(I50,K50,M50)</f>
        <v>0</v>
      </c>
      <c r="P50" s="81"/>
      <c r="Q50" s="81"/>
      <c r="R50" s="81"/>
      <c r="S50" s="81"/>
      <c r="T50" s="81"/>
      <c r="U50" s="81"/>
      <c r="V50" s="81"/>
      <c r="W50" s="2"/>
      <c r="AB50" s="76"/>
      <c r="AC50" s="77"/>
      <c r="AD50" s="78"/>
      <c r="AE50" s="77"/>
      <c r="AN50" s="74"/>
      <c r="AO50" s="75"/>
      <c r="AP50" s="22"/>
      <c r="AQ50" s="22"/>
      <c r="AR50" s="66"/>
      <c r="AS50" s="66"/>
      <c r="AT50" s="66"/>
      <c r="AU50" s="65"/>
      <c r="AV50" s="93"/>
      <c r="AW50" s="65"/>
      <c r="AX50" s="66"/>
      <c r="AY50" s="66"/>
      <c r="AZ50" s="68"/>
      <c r="BA50" s="94"/>
      <c r="BB50" s="22"/>
    </row>
    <row r="51" spans="1:55" s="3" customFormat="1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AC51" s="76"/>
      <c r="AD51" s="77"/>
      <c r="AE51" s="78"/>
      <c r="AF51" s="77"/>
      <c r="AO51" s="74"/>
      <c r="AP51" s="75"/>
      <c r="AQ51" s="22"/>
      <c r="AR51" s="22"/>
      <c r="AS51" s="66"/>
      <c r="AT51" s="66"/>
      <c r="AU51" s="66"/>
      <c r="AV51" s="65"/>
      <c r="AW51" s="95"/>
      <c r="AX51" s="65"/>
      <c r="AY51" s="66"/>
      <c r="AZ51" s="66"/>
      <c r="BA51" s="66"/>
      <c r="BB51" s="66"/>
      <c r="BC51" s="22"/>
    </row>
    <row r="52" spans="1:54" s="3" customFormat="1" ht="34.5" customHeight="1">
      <c r="A52" s="6" t="s">
        <v>19</v>
      </c>
      <c r="B52" s="158" t="s">
        <v>83</v>
      </c>
      <c r="C52" s="156"/>
      <c r="D52" s="158" t="s">
        <v>21</v>
      </c>
      <c r="E52" s="157"/>
      <c r="F52" s="158" t="s">
        <v>72</v>
      </c>
      <c r="G52" s="157"/>
      <c r="H52" s="158" t="s">
        <v>80</v>
      </c>
      <c r="I52" s="157"/>
      <c r="J52" s="158" t="s">
        <v>81</v>
      </c>
      <c r="K52" s="157"/>
      <c r="L52" s="158" t="s">
        <v>82</v>
      </c>
      <c r="M52" s="157"/>
      <c r="N52" s="158" t="s">
        <v>76</v>
      </c>
      <c r="O52" s="157"/>
      <c r="P52" s="96"/>
      <c r="Q52" s="96"/>
      <c r="R52" s="96"/>
      <c r="S52" s="96"/>
      <c r="T52" s="96"/>
      <c r="AD52" s="97"/>
      <c r="AN52" s="74"/>
      <c r="AO52" s="75"/>
      <c r="AP52" s="22"/>
      <c r="AQ52" s="22"/>
      <c r="AR52" s="66"/>
      <c r="AS52" s="66"/>
      <c r="AT52" s="66"/>
      <c r="AU52" s="65"/>
      <c r="AV52" s="98"/>
      <c r="AW52" s="65"/>
      <c r="AX52" s="66"/>
      <c r="AY52" s="66"/>
      <c r="AZ52" s="66"/>
      <c r="BA52" s="66"/>
      <c r="BB52" s="22"/>
    </row>
    <row r="53" spans="1:54" s="3" customFormat="1" ht="28.5" customHeight="1">
      <c r="A53" s="16" t="s">
        <v>25</v>
      </c>
      <c r="B53" s="236" t="s">
        <v>121</v>
      </c>
      <c r="C53" s="236"/>
      <c r="D53" s="237">
        <f>D50</f>
        <v>7000000</v>
      </c>
      <c r="E53" s="238"/>
      <c r="F53" s="237">
        <f>F50</f>
        <v>9000000</v>
      </c>
      <c r="G53" s="238"/>
      <c r="H53" s="154">
        <f>H50</f>
        <v>9000000</v>
      </c>
      <c r="I53" s="155"/>
      <c r="J53" s="237">
        <f>J50</f>
        <v>9000000</v>
      </c>
      <c r="K53" s="238"/>
      <c r="L53" s="239">
        <f>L50</f>
        <v>9000000</v>
      </c>
      <c r="M53" s="240"/>
      <c r="N53" s="239">
        <f aca="true" t="shared" si="2" ref="N53:N58">SUM(H53,J53,L53)</f>
        <v>27000000</v>
      </c>
      <c r="O53" s="240"/>
      <c r="AD53" s="97"/>
      <c r="AN53" s="74"/>
      <c r="AO53" s="75"/>
      <c r="AP53" s="22"/>
      <c r="AQ53" s="22"/>
      <c r="AR53" s="66"/>
      <c r="AS53" s="66"/>
      <c r="AT53" s="66"/>
      <c r="AU53" s="65"/>
      <c r="AV53" s="93"/>
      <c r="AW53" s="65"/>
      <c r="AX53" s="66"/>
      <c r="AY53" s="66"/>
      <c r="AZ53" s="66"/>
      <c r="BA53" s="66"/>
      <c r="BB53" s="22"/>
    </row>
    <row r="54" spans="1:54" s="3" customFormat="1" ht="28.5" customHeight="1" hidden="1">
      <c r="A54" s="16" t="s">
        <v>26</v>
      </c>
      <c r="B54" s="236"/>
      <c r="C54" s="236"/>
      <c r="D54" s="237"/>
      <c r="E54" s="238"/>
      <c r="F54" s="237"/>
      <c r="G54" s="238"/>
      <c r="H54" s="154"/>
      <c r="I54" s="155"/>
      <c r="J54" s="237"/>
      <c r="K54" s="238"/>
      <c r="L54" s="239"/>
      <c r="M54" s="240"/>
      <c r="N54" s="239">
        <f t="shared" si="2"/>
        <v>0</v>
      </c>
      <c r="O54" s="240"/>
      <c r="AD54" s="97"/>
      <c r="AN54" s="73"/>
      <c r="AO54" s="62"/>
      <c r="AP54" s="22"/>
      <c r="AQ54" s="22"/>
      <c r="AR54" s="66"/>
      <c r="AS54" s="66"/>
      <c r="AT54" s="66"/>
      <c r="AU54" s="65"/>
      <c r="AV54" s="99"/>
      <c r="AW54" s="65"/>
      <c r="AX54" s="66"/>
      <c r="AY54" s="66"/>
      <c r="AZ54" s="66"/>
      <c r="BA54" s="66"/>
      <c r="BB54" s="22"/>
    </row>
    <row r="55" spans="1:54" s="3" customFormat="1" ht="28.5" customHeight="1" hidden="1">
      <c r="A55" s="16" t="s">
        <v>27</v>
      </c>
      <c r="B55" s="236"/>
      <c r="C55" s="236"/>
      <c r="D55" s="237"/>
      <c r="E55" s="238"/>
      <c r="F55" s="237"/>
      <c r="G55" s="238"/>
      <c r="H55" s="154"/>
      <c r="I55" s="155"/>
      <c r="J55" s="237"/>
      <c r="K55" s="238"/>
      <c r="L55" s="239"/>
      <c r="M55" s="240"/>
      <c r="N55" s="239">
        <f t="shared" si="2"/>
        <v>0</v>
      </c>
      <c r="O55" s="240"/>
      <c r="AD55" s="97"/>
      <c r="AN55" s="74"/>
      <c r="AO55" s="75"/>
      <c r="AP55" s="22"/>
      <c r="AQ55" s="22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22"/>
    </row>
    <row r="56" spans="1:54" s="3" customFormat="1" ht="28.5" customHeight="1" hidden="1">
      <c r="A56" s="16" t="s">
        <v>28</v>
      </c>
      <c r="B56" s="236"/>
      <c r="C56" s="236"/>
      <c r="D56" s="237"/>
      <c r="E56" s="238"/>
      <c r="F56" s="237"/>
      <c r="G56" s="238"/>
      <c r="H56" s="154"/>
      <c r="I56" s="155"/>
      <c r="J56" s="237"/>
      <c r="K56" s="238"/>
      <c r="L56" s="239"/>
      <c r="M56" s="240"/>
      <c r="N56" s="239">
        <f t="shared" si="2"/>
        <v>0</v>
      </c>
      <c r="O56" s="240"/>
      <c r="P56" s="20"/>
      <c r="Q56" s="20"/>
      <c r="R56" s="20"/>
      <c r="S56" s="20"/>
      <c r="T56" s="20"/>
      <c r="U56" s="20"/>
      <c r="V56" s="20"/>
      <c r="AD56" s="97"/>
      <c r="AN56" s="74"/>
      <c r="AO56" s="75"/>
      <c r="AP56" s="22"/>
      <c r="AQ56" s="22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22"/>
    </row>
    <row r="57" spans="1:89" s="3" customFormat="1" ht="28.5" customHeight="1" hidden="1">
      <c r="A57" s="16" t="s">
        <v>29</v>
      </c>
      <c r="B57" s="236"/>
      <c r="C57" s="236"/>
      <c r="D57" s="237"/>
      <c r="E57" s="238"/>
      <c r="F57" s="237"/>
      <c r="G57" s="238"/>
      <c r="H57" s="154"/>
      <c r="I57" s="155"/>
      <c r="J57" s="237"/>
      <c r="K57" s="238"/>
      <c r="L57" s="239"/>
      <c r="M57" s="240"/>
      <c r="N57" s="239">
        <f t="shared" si="2"/>
        <v>0</v>
      </c>
      <c r="O57" s="240"/>
      <c r="P57" s="20"/>
      <c r="Q57" s="20"/>
      <c r="R57" s="20"/>
      <c r="S57" s="20"/>
      <c r="T57" s="20"/>
      <c r="U57" s="20"/>
      <c r="V57" s="20"/>
      <c r="W57" s="22"/>
      <c r="X57" s="22"/>
      <c r="Y57" s="22"/>
      <c r="Z57" s="22"/>
      <c r="AA57" s="22"/>
      <c r="AB57" s="22"/>
      <c r="AC57" s="22"/>
      <c r="AD57" s="100"/>
      <c r="AE57" s="22"/>
      <c r="AF57" s="22"/>
      <c r="AG57" s="22"/>
      <c r="AH57" s="22"/>
      <c r="AI57" s="22"/>
      <c r="AJ57" s="22"/>
      <c r="AK57" s="22"/>
      <c r="AL57" s="22"/>
      <c r="AM57" s="22"/>
      <c r="AN57" s="74"/>
      <c r="AO57" s="75"/>
      <c r="AP57" s="22"/>
      <c r="AQ57" s="22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</row>
    <row r="58" spans="1:89" s="3" customFormat="1" ht="39.75" customHeight="1">
      <c r="A58" s="235" t="s">
        <v>57</v>
      </c>
      <c r="B58" s="241"/>
      <c r="C58" s="107" t="str">
        <f>$D$5</f>
        <v>0602-0001 Функционисање локалне самоуправе и градских општина</v>
      </c>
      <c r="D58" s="151">
        <f>SUM(D53:E57)</f>
        <v>7000000</v>
      </c>
      <c r="E58" s="151"/>
      <c r="F58" s="151">
        <f>SUM(F53:G57)</f>
        <v>9000000</v>
      </c>
      <c r="G58" s="151"/>
      <c r="H58" s="151">
        <f>SUM(H53:I57)</f>
        <v>9000000</v>
      </c>
      <c r="I58" s="151"/>
      <c r="J58" s="151">
        <f>SUM(J53:K57)</f>
        <v>9000000</v>
      </c>
      <c r="K58" s="151"/>
      <c r="L58" s="151">
        <f>SUM(L53:M57)</f>
        <v>9000000</v>
      </c>
      <c r="M58" s="151"/>
      <c r="N58" s="151">
        <f t="shared" si="2"/>
        <v>27000000</v>
      </c>
      <c r="O58" s="151"/>
      <c r="P58" s="20"/>
      <c r="Q58" s="20"/>
      <c r="R58" s="20"/>
      <c r="S58" s="20"/>
      <c r="T58" s="20"/>
      <c r="U58" s="20"/>
      <c r="V58" s="20"/>
      <c r="W58" s="22"/>
      <c r="X58" s="22"/>
      <c r="Y58" s="22"/>
      <c r="Z58" s="22"/>
      <c r="AA58" s="22"/>
      <c r="AB58" s="22"/>
      <c r="AC58" s="22"/>
      <c r="AD58" s="100"/>
      <c r="AE58" s="22"/>
      <c r="AF58" s="22"/>
      <c r="AG58" s="22"/>
      <c r="AH58" s="22"/>
      <c r="AI58" s="22"/>
      <c r="AJ58" s="22"/>
      <c r="AK58" s="22"/>
      <c r="AL58" s="22"/>
      <c r="AM58" s="22"/>
      <c r="AN58" s="74"/>
      <c r="AO58" s="75"/>
      <c r="AP58" s="22"/>
      <c r="AQ58" s="22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</row>
    <row r="59" spans="1:89" s="3" customFormat="1" ht="15" customHeight="1" hidden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2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22"/>
      <c r="AB59" s="22"/>
      <c r="AC59" s="22"/>
      <c r="AD59" s="22"/>
      <c r="AE59" s="100"/>
      <c r="AF59" s="22"/>
      <c r="AG59" s="22"/>
      <c r="AH59" s="22"/>
      <c r="AI59" s="22"/>
      <c r="AJ59" s="22"/>
      <c r="AK59" s="22"/>
      <c r="AL59" s="22"/>
      <c r="AM59" s="22"/>
      <c r="AN59" s="22"/>
      <c r="AO59" s="74"/>
      <c r="AP59" s="75"/>
      <c r="AQ59" s="22"/>
      <c r="AR59" s="22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</row>
    <row r="60" spans="1:89" s="3" customFormat="1" ht="15" customHeight="1" hidden="1">
      <c r="A60" s="115" t="s">
        <v>36</v>
      </c>
      <c r="B60" s="116" t="s">
        <v>58</v>
      </c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2"/>
      <c r="O60" s="22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22"/>
      <c r="AB60" s="22"/>
      <c r="AC60" s="22"/>
      <c r="AD60" s="22"/>
      <c r="AE60" s="100"/>
      <c r="AF60" s="22"/>
      <c r="AG60" s="22"/>
      <c r="AH60" s="22"/>
      <c r="AI60" s="22"/>
      <c r="AJ60" s="22"/>
      <c r="AK60" s="22"/>
      <c r="AL60" s="22"/>
      <c r="AM60" s="22"/>
      <c r="AN60" s="22"/>
      <c r="AO60" s="74"/>
      <c r="AP60" s="75"/>
      <c r="AQ60" s="22"/>
      <c r="AR60" s="22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</row>
    <row r="61" spans="1:89" s="3" customFormat="1" ht="12.75" hidden="1">
      <c r="A61" s="115" t="s">
        <v>37</v>
      </c>
      <c r="B61" s="116" t="s">
        <v>59</v>
      </c>
      <c r="C61" s="116"/>
      <c r="D61" s="114"/>
      <c r="E61" s="114"/>
      <c r="F61" s="114"/>
      <c r="G61" s="114"/>
      <c r="H61" s="114"/>
      <c r="I61" s="114"/>
      <c r="J61" s="114"/>
      <c r="K61" s="121"/>
      <c r="L61" s="121"/>
      <c r="M61" s="114"/>
      <c r="N61" s="2"/>
      <c r="O61" s="22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22"/>
      <c r="AB61" s="22"/>
      <c r="AC61" s="22"/>
      <c r="AD61" s="22"/>
      <c r="AE61" s="100"/>
      <c r="AF61" s="22"/>
      <c r="AG61" s="22"/>
      <c r="AH61" s="22"/>
      <c r="AI61" s="22"/>
      <c r="AJ61" s="22"/>
      <c r="AK61" s="22"/>
      <c r="AL61" s="22"/>
      <c r="AM61" s="22"/>
      <c r="AN61" s="22"/>
      <c r="AO61" s="73"/>
      <c r="AP61" s="62"/>
      <c r="AQ61" s="22"/>
      <c r="AR61" s="22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</row>
    <row r="62" spans="1:89" s="3" customFormat="1" ht="12.75" hidden="1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21"/>
      <c r="L62" s="121"/>
      <c r="M62" s="114"/>
      <c r="N62" s="2"/>
      <c r="O62" s="22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22"/>
      <c r="AB62" s="22"/>
      <c r="AC62" s="22"/>
      <c r="AD62" s="22"/>
      <c r="AE62" s="100"/>
      <c r="AF62" s="22"/>
      <c r="AG62" s="22"/>
      <c r="AH62" s="22"/>
      <c r="AI62" s="22"/>
      <c r="AJ62" s="22"/>
      <c r="AK62" s="22"/>
      <c r="AL62" s="22"/>
      <c r="AM62" s="22"/>
      <c r="AN62" s="22"/>
      <c r="AO62" s="74"/>
      <c r="AP62" s="75"/>
      <c r="AQ62" s="22"/>
      <c r="AR62" s="22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</row>
    <row r="63" spans="1:55" s="29" customFormat="1" ht="12.7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8"/>
      <c r="L63" s="118"/>
      <c r="M63" s="117"/>
      <c r="N63" s="20"/>
      <c r="AE63" s="102"/>
      <c r="AG63" s="31"/>
      <c r="AO63" s="103"/>
      <c r="AP63" s="104"/>
      <c r="AQ63" s="31"/>
      <c r="AR63" s="31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1"/>
    </row>
    <row r="64" spans="1:55" s="29" customFormat="1" ht="12.75" customHeight="1">
      <c r="A64" s="117"/>
      <c r="B64" s="129"/>
      <c r="C64" s="129"/>
      <c r="D64" s="129"/>
      <c r="E64" s="129"/>
      <c r="F64" s="129"/>
      <c r="G64" s="129"/>
      <c r="H64" s="129"/>
      <c r="I64" s="129"/>
      <c r="J64" s="129"/>
      <c r="K64" s="130"/>
      <c r="L64" s="130"/>
      <c r="M64" s="146" t="s">
        <v>38</v>
      </c>
      <c r="N64" s="146"/>
      <c r="AE64" s="102"/>
      <c r="AO64" s="103"/>
      <c r="AP64" s="104"/>
      <c r="AQ64" s="31"/>
      <c r="AR64" s="31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1"/>
    </row>
    <row r="65" spans="1:55" s="29" customFormat="1" ht="15.75">
      <c r="A65" s="117"/>
      <c r="B65" s="129"/>
      <c r="C65" s="129"/>
      <c r="D65" s="129"/>
      <c r="E65" s="129"/>
      <c r="F65" s="129"/>
      <c r="G65" s="129"/>
      <c r="H65" s="129"/>
      <c r="I65" s="129"/>
      <c r="J65" s="129"/>
      <c r="K65" s="130"/>
      <c r="L65" s="130"/>
      <c r="M65" s="131"/>
      <c r="N65" s="131"/>
      <c r="AE65" s="102"/>
      <c r="AO65" s="103"/>
      <c r="AP65" s="104"/>
      <c r="AQ65" s="31"/>
      <c r="AR65" s="31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1"/>
    </row>
    <row r="66" spans="1:55" s="29" customFormat="1" ht="16.5" thickBot="1">
      <c r="A66" s="117"/>
      <c r="B66" s="126" t="s">
        <v>39</v>
      </c>
      <c r="C66" s="132"/>
      <c r="D66" s="129"/>
      <c r="E66" s="129"/>
      <c r="F66" s="129"/>
      <c r="G66" s="129"/>
      <c r="H66" s="129"/>
      <c r="I66" s="129"/>
      <c r="J66" s="129"/>
      <c r="K66" s="130"/>
      <c r="L66" s="130"/>
      <c r="M66" s="132"/>
      <c r="N66" s="132"/>
      <c r="AE66" s="102"/>
      <c r="AO66" s="103"/>
      <c r="AP66" s="104"/>
      <c r="AQ66" s="31"/>
      <c r="AR66" s="31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1"/>
    </row>
    <row r="67" spans="1:55" s="29" customFormat="1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20"/>
      <c r="AE67" s="102"/>
      <c r="AO67" s="105"/>
      <c r="AP67" s="106"/>
      <c r="AQ67" s="31"/>
      <c r="AR67" s="31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1"/>
    </row>
    <row r="68" spans="1:13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</sheetData>
  <sheetProtection/>
  <mergeCells count="191">
    <mergeCell ref="N58:O58"/>
    <mergeCell ref="M64:N64"/>
    <mergeCell ref="A58:B58"/>
    <mergeCell ref="D58:E58"/>
    <mergeCell ref="F58:G58"/>
    <mergeCell ref="H58:I58"/>
    <mergeCell ref="J58:K58"/>
    <mergeCell ref="L58:M58"/>
    <mergeCell ref="N56:O56"/>
    <mergeCell ref="B57:C57"/>
    <mergeCell ref="D57:E57"/>
    <mergeCell ref="F57:G57"/>
    <mergeCell ref="H57:I57"/>
    <mergeCell ref="J57:K57"/>
    <mergeCell ref="L57:M57"/>
    <mergeCell ref="N57:O57"/>
    <mergeCell ref="B56:C56"/>
    <mergeCell ref="D56:E56"/>
    <mergeCell ref="F56:G56"/>
    <mergeCell ref="H56:I56"/>
    <mergeCell ref="J56:K56"/>
    <mergeCell ref="L56:M56"/>
    <mergeCell ref="N54:O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  <mergeCell ref="F54:G54"/>
    <mergeCell ref="H54:I54"/>
    <mergeCell ref="J54:K54"/>
    <mergeCell ref="L54:M54"/>
    <mergeCell ref="N52:O52"/>
    <mergeCell ref="B53:C53"/>
    <mergeCell ref="D53:E53"/>
    <mergeCell ref="F53:G53"/>
    <mergeCell ref="H53:I53"/>
    <mergeCell ref="J53:K53"/>
    <mergeCell ref="L53:M53"/>
    <mergeCell ref="N53:O53"/>
    <mergeCell ref="J33:K33"/>
    <mergeCell ref="L33:M33"/>
    <mergeCell ref="N33:O33"/>
    <mergeCell ref="A50:B50"/>
    <mergeCell ref="B52:C52"/>
    <mergeCell ref="D52:E52"/>
    <mergeCell ref="F52:G52"/>
    <mergeCell ref="H52:I52"/>
    <mergeCell ref="J52:K52"/>
    <mergeCell ref="L52:M52"/>
    <mergeCell ref="A33:A34"/>
    <mergeCell ref="B33:B34"/>
    <mergeCell ref="C33:C34"/>
    <mergeCell ref="D33:E33"/>
    <mergeCell ref="F33:G33"/>
    <mergeCell ref="H33:I33"/>
    <mergeCell ref="A28:A30"/>
    <mergeCell ref="B28:C30"/>
    <mergeCell ref="D28:F28"/>
    <mergeCell ref="L28:O28"/>
    <mergeCell ref="D29:F29"/>
    <mergeCell ref="L29:O29"/>
    <mergeCell ref="D30:F30"/>
    <mergeCell ref="L30:O30"/>
    <mergeCell ref="L23:O23"/>
    <mergeCell ref="D24:F24"/>
    <mergeCell ref="L24:O24"/>
    <mergeCell ref="A26:A27"/>
    <mergeCell ref="B26:C27"/>
    <mergeCell ref="D26:O26"/>
    <mergeCell ref="D27:F27"/>
    <mergeCell ref="L27:O27"/>
    <mergeCell ref="A20:A21"/>
    <mergeCell ref="B20:C21"/>
    <mergeCell ref="D20:O20"/>
    <mergeCell ref="D21:F21"/>
    <mergeCell ref="L21:O21"/>
    <mergeCell ref="A22:A24"/>
    <mergeCell ref="B22:C24"/>
    <mergeCell ref="D22:F22"/>
    <mergeCell ref="L22:O22"/>
    <mergeCell ref="D23:F23"/>
    <mergeCell ref="AD18:AE18"/>
    <mergeCell ref="AF18:AG18"/>
    <mergeCell ref="Z19:AA19"/>
    <mergeCell ref="AB19:AC19"/>
    <mergeCell ref="AD19:AE19"/>
    <mergeCell ref="AF19:AG19"/>
    <mergeCell ref="AD16:AE16"/>
    <mergeCell ref="AF16:AG16"/>
    <mergeCell ref="D17:F17"/>
    <mergeCell ref="L17:O17"/>
    <mergeCell ref="Z17:AA17"/>
    <mergeCell ref="AB17:AC17"/>
    <mergeCell ref="AD17:AE17"/>
    <mergeCell ref="AF17:AG17"/>
    <mergeCell ref="A16:A18"/>
    <mergeCell ref="B16:C18"/>
    <mergeCell ref="D16:F16"/>
    <mergeCell ref="L16:O16"/>
    <mergeCell ref="Z16:AA16"/>
    <mergeCell ref="AB16:AC16"/>
    <mergeCell ref="D18:F18"/>
    <mergeCell ref="L18:O18"/>
    <mergeCell ref="Z18:AA18"/>
    <mergeCell ref="AB18:AC18"/>
    <mergeCell ref="AF14:AG14"/>
    <mergeCell ref="D15:F15"/>
    <mergeCell ref="L15:O15"/>
    <mergeCell ref="Z15:AA15"/>
    <mergeCell ref="AB15:AC15"/>
    <mergeCell ref="AD15:AE15"/>
    <mergeCell ref="AF15:AG15"/>
    <mergeCell ref="Z13:AA13"/>
    <mergeCell ref="AB13:AC13"/>
    <mergeCell ref="AD13:AE13"/>
    <mergeCell ref="AF13:AG13"/>
    <mergeCell ref="A14:A15"/>
    <mergeCell ref="B14:C15"/>
    <mergeCell ref="D14:O14"/>
    <mergeCell ref="Z14:AA14"/>
    <mergeCell ref="AB14:AC14"/>
    <mergeCell ref="AD14:AE14"/>
    <mergeCell ref="A12:C12"/>
    <mergeCell ref="D12:O12"/>
    <mergeCell ref="Z12:AA12"/>
    <mergeCell ref="AB12:AC12"/>
    <mergeCell ref="AD12:AE12"/>
    <mergeCell ref="AF12:AG12"/>
    <mergeCell ref="A11:C11"/>
    <mergeCell ref="D11:O11"/>
    <mergeCell ref="Z11:AA11"/>
    <mergeCell ref="AB11:AC11"/>
    <mergeCell ref="AD11:AE11"/>
    <mergeCell ref="AF11:AG11"/>
    <mergeCell ref="A10:C10"/>
    <mergeCell ref="D10:O10"/>
    <mergeCell ref="Z10:AA10"/>
    <mergeCell ref="AB10:AC10"/>
    <mergeCell ref="AD10:AE10"/>
    <mergeCell ref="AF10:AG10"/>
    <mergeCell ref="A9:C9"/>
    <mergeCell ref="D9:O9"/>
    <mergeCell ref="Z9:AA9"/>
    <mergeCell ref="AB9:AC9"/>
    <mergeCell ref="AD9:AE9"/>
    <mergeCell ref="AF9:AG9"/>
    <mergeCell ref="A8:C8"/>
    <mergeCell ref="D8:O8"/>
    <mergeCell ref="Z8:AA8"/>
    <mergeCell ref="AB8:AC8"/>
    <mergeCell ref="AD8:AE8"/>
    <mergeCell ref="AF8:AG8"/>
    <mergeCell ref="A7:C7"/>
    <mergeCell ref="D7:O7"/>
    <mergeCell ref="Z7:AA7"/>
    <mergeCell ref="AB7:AC7"/>
    <mergeCell ref="AD7:AE7"/>
    <mergeCell ref="AF7:AG7"/>
    <mergeCell ref="A6:C6"/>
    <mergeCell ref="D6:O6"/>
    <mergeCell ref="Z6:AA6"/>
    <mergeCell ref="AB6:AC6"/>
    <mergeCell ref="AD6:AE6"/>
    <mergeCell ref="AF6:AG6"/>
    <mergeCell ref="A5:C5"/>
    <mergeCell ref="D5:O5"/>
    <mergeCell ref="Z5:AA5"/>
    <mergeCell ref="AB5:AC5"/>
    <mergeCell ref="AD5:AE5"/>
    <mergeCell ref="AF5:AG5"/>
    <mergeCell ref="A2:O2"/>
    <mergeCell ref="Z3:AA3"/>
    <mergeCell ref="AB3:AC3"/>
    <mergeCell ref="AD3:AE3"/>
    <mergeCell ref="AF3:AG3"/>
    <mergeCell ref="D4:O4"/>
    <mergeCell ref="Z4:AA4"/>
    <mergeCell ref="AB4:AC4"/>
    <mergeCell ref="AD4:AE4"/>
    <mergeCell ref="AF4:AG4"/>
    <mergeCell ref="A1:O1"/>
    <mergeCell ref="Z1:AA1"/>
    <mergeCell ref="AB1:AC1"/>
    <mergeCell ref="AD1:AE1"/>
    <mergeCell ref="AF1:AG1"/>
    <mergeCell ref="AO1:AP1"/>
  </mergeCells>
  <printOptions/>
  <pageMargins left="0.15748031496062992" right="0.15748031496062992" top="0.31496062992125984" bottom="0.35433070866141736" header="0.11811023622047245" footer="0.15748031496062992"/>
  <pageSetup fitToHeight="0" fitToWidth="1" horizontalDpi="600" verticalDpi="600" orientation="landscape" scale="67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K68"/>
  <sheetViews>
    <sheetView view="pageBreakPreview" zoomScale="85" zoomScaleSheetLayoutView="85" zoomScalePageLayoutView="0" workbookViewId="0" topLeftCell="A1">
      <selection activeCell="D16" sqref="D16:F16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55" s="29" customFormat="1" ht="18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Z1" s="207"/>
      <c r="AA1" s="207"/>
      <c r="AB1" s="208"/>
      <c r="AC1" s="208"/>
      <c r="AD1" s="207"/>
      <c r="AE1" s="207"/>
      <c r="AF1" s="207"/>
      <c r="AG1" s="207"/>
      <c r="AO1" s="209"/>
      <c r="AP1" s="209"/>
      <c r="AQ1" s="31"/>
      <c r="AR1" s="48"/>
      <c r="AS1" s="49"/>
      <c r="AT1" s="49"/>
      <c r="AU1" s="45"/>
      <c r="AV1" s="49"/>
      <c r="AW1" s="49"/>
      <c r="AX1" s="49"/>
      <c r="AY1" s="45"/>
      <c r="AZ1" s="45"/>
      <c r="BA1" s="50"/>
      <c r="BB1" s="51"/>
      <c r="BC1" s="31"/>
    </row>
    <row r="2" spans="1:55" s="29" customFormat="1" ht="21" customHeight="1">
      <c r="A2" s="210" t="s">
        <v>40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V2" s="43"/>
      <c r="Z2" s="52"/>
      <c r="AA2" s="52"/>
      <c r="AB2" s="52"/>
      <c r="AC2" s="52"/>
      <c r="AD2" s="52"/>
      <c r="AE2" s="52"/>
      <c r="AF2" s="52"/>
      <c r="AG2" s="52"/>
      <c r="AO2" s="53"/>
      <c r="AP2" s="54"/>
      <c r="AQ2" s="31"/>
      <c r="AR2" s="55"/>
      <c r="AS2" s="56"/>
      <c r="AT2" s="57"/>
      <c r="AU2" s="45"/>
      <c r="AV2" s="57"/>
      <c r="AW2" s="58"/>
      <c r="AX2" s="57"/>
      <c r="AY2" s="45"/>
      <c r="AZ2" s="45"/>
      <c r="BA2" s="50"/>
      <c r="BB2" s="59"/>
      <c r="BC2" s="31"/>
    </row>
    <row r="3" spans="1:55" s="3" customFormat="1" ht="15.75" customHeight="1" hidden="1">
      <c r="A3" s="21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128"/>
      <c r="N3" s="128"/>
      <c r="O3" s="22"/>
      <c r="V3" s="60"/>
      <c r="Z3" s="211"/>
      <c r="AA3" s="212"/>
      <c r="AB3" s="211"/>
      <c r="AC3" s="212"/>
      <c r="AD3" s="211"/>
      <c r="AE3" s="212"/>
      <c r="AF3" s="211"/>
      <c r="AG3" s="212"/>
      <c r="AO3" s="61"/>
      <c r="AP3" s="62"/>
      <c r="AQ3" s="22"/>
      <c r="AR3" s="63"/>
      <c r="AS3" s="64"/>
      <c r="AT3" s="65"/>
      <c r="AU3" s="66"/>
      <c r="AV3" s="65"/>
      <c r="AW3" s="67"/>
      <c r="AX3" s="65"/>
      <c r="AY3" s="66"/>
      <c r="AZ3" s="66"/>
      <c r="BA3" s="68"/>
      <c r="BB3" s="69"/>
      <c r="BC3" s="22"/>
    </row>
    <row r="4" spans="1:55" s="3" customFormat="1" ht="21.75" customHeight="1">
      <c r="A4" s="127" t="s">
        <v>41</v>
      </c>
      <c r="B4" s="127"/>
      <c r="C4" s="127"/>
      <c r="D4" s="213" t="s">
        <v>96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V4" s="60"/>
      <c r="Z4" s="211"/>
      <c r="AA4" s="212"/>
      <c r="AB4" s="211"/>
      <c r="AC4" s="212"/>
      <c r="AD4" s="211"/>
      <c r="AE4" s="212"/>
      <c r="AF4" s="211"/>
      <c r="AG4" s="212"/>
      <c r="AO4" s="61"/>
      <c r="AP4" s="62"/>
      <c r="AQ4" s="22"/>
      <c r="AR4" s="63"/>
      <c r="AS4" s="64"/>
      <c r="AT4" s="65"/>
      <c r="AU4" s="66"/>
      <c r="AV4" s="65"/>
      <c r="AW4" s="70"/>
      <c r="AX4" s="65"/>
      <c r="AY4" s="66"/>
      <c r="AZ4" s="66"/>
      <c r="BA4" s="68"/>
      <c r="BB4" s="69"/>
      <c r="BC4" s="22"/>
    </row>
    <row r="5" spans="1:55" s="3" customFormat="1" ht="21.75" customHeight="1">
      <c r="A5" s="214" t="s">
        <v>42</v>
      </c>
      <c r="B5" s="214"/>
      <c r="C5" s="214"/>
      <c r="D5" s="215" t="s">
        <v>97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V5" s="60"/>
      <c r="Z5" s="211"/>
      <c r="AA5" s="212"/>
      <c r="AB5" s="211"/>
      <c r="AC5" s="212"/>
      <c r="AD5" s="211"/>
      <c r="AE5" s="212"/>
      <c r="AF5" s="211"/>
      <c r="AG5" s="212"/>
      <c r="AO5" s="61"/>
      <c r="AP5" s="62"/>
      <c r="AQ5" s="22"/>
      <c r="AR5" s="63"/>
      <c r="AS5" s="64"/>
      <c r="AT5" s="65"/>
      <c r="AU5" s="66"/>
      <c r="AV5" s="65"/>
      <c r="AW5" s="70"/>
      <c r="AX5" s="65"/>
      <c r="AY5" s="66"/>
      <c r="AZ5" s="66"/>
      <c r="BA5" s="68"/>
      <c r="BB5" s="69"/>
      <c r="BC5" s="22"/>
    </row>
    <row r="6" spans="1:55" s="3" customFormat="1" ht="21.75" customHeight="1">
      <c r="A6" s="214" t="s">
        <v>43</v>
      </c>
      <c r="B6" s="214"/>
      <c r="C6" s="214"/>
      <c r="D6" s="216">
        <v>820</v>
      </c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V6" s="60"/>
      <c r="Z6" s="211"/>
      <c r="AA6" s="212"/>
      <c r="AB6" s="211"/>
      <c r="AC6" s="212"/>
      <c r="AD6" s="211"/>
      <c r="AE6" s="212"/>
      <c r="AF6" s="211"/>
      <c r="AG6" s="212"/>
      <c r="AO6" s="61"/>
      <c r="AP6" s="62"/>
      <c r="AQ6" s="22"/>
      <c r="AR6" s="63"/>
      <c r="AS6" s="64"/>
      <c r="AT6" s="65"/>
      <c r="AU6" s="66"/>
      <c r="AV6" s="65"/>
      <c r="AW6" s="70"/>
      <c r="AX6" s="65"/>
      <c r="AY6" s="66"/>
      <c r="AZ6" s="66"/>
      <c r="BA6" s="68"/>
      <c r="BB6" s="69"/>
      <c r="BC6" s="22"/>
    </row>
    <row r="7" spans="1:55" s="3" customFormat="1" ht="21.75" customHeight="1">
      <c r="A7" s="217" t="s">
        <v>8</v>
      </c>
      <c r="B7" s="217"/>
      <c r="C7" s="217"/>
      <c r="D7" s="218" t="s">
        <v>88</v>
      </c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V7" s="60"/>
      <c r="Z7" s="211"/>
      <c r="AA7" s="212"/>
      <c r="AB7" s="211"/>
      <c r="AC7" s="212"/>
      <c r="AD7" s="211"/>
      <c r="AE7" s="212"/>
      <c r="AF7" s="211"/>
      <c r="AG7" s="212"/>
      <c r="AO7" s="61"/>
      <c r="AP7" s="62"/>
      <c r="AQ7" s="22"/>
      <c r="AR7" s="63"/>
      <c r="AS7" s="64"/>
      <c r="AT7" s="65"/>
      <c r="AU7" s="66"/>
      <c r="AV7" s="65"/>
      <c r="AW7" s="70"/>
      <c r="AX7" s="65"/>
      <c r="AY7" s="66"/>
      <c r="AZ7" s="66"/>
      <c r="BA7" s="68"/>
      <c r="BB7" s="69"/>
      <c r="BC7" s="22"/>
    </row>
    <row r="8" spans="1:55" s="3" customFormat="1" ht="21.75" customHeight="1">
      <c r="A8" s="179" t="s">
        <v>44</v>
      </c>
      <c r="B8" s="179"/>
      <c r="C8" s="179"/>
      <c r="D8" s="218" t="s">
        <v>98</v>
      </c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V8" s="60"/>
      <c r="Z8" s="211"/>
      <c r="AA8" s="212"/>
      <c r="AB8" s="211"/>
      <c r="AC8" s="212"/>
      <c r="AD8" s="211"/>
      <c r="AE8" s="212"/>
      <c r="AF8" s="211"/>
      <c r="AG8" s="212"/>
      <c r="AO8" s="61"/>
      <c r="AP8" s="62"/>
      <c r="AQ8" s="22"/>
      <c r="AR8" s="63"/>
      <c r="AS8" s="64"/>
      <c r="AT8" s="65"/>
      <c r="AU8" s="66"/>
      <c r="AV8" s="65"/>
      <c r="AW8" s="70"/>
      <c r="AX8" s="65"/>
      <c r="AY8" s="66"/>
      <c r="AZ8" s="66"/>
      <c r="BA8" s="68"/>
      <c r="BB8" s="69"/>
      <c r="BC8" s="22"/>
    </row>
    <row r="9" spans="1:55" s="3" customFormat="1" ht="21.75" customHeight="1">
      <c r="A9" s="179" t="s">
        <v>6</v>
      </c>
      <c r="B9" s="179"/>
      <c r="C9" s="179"/>
      <c r="D9" s="218" t="s">
        <v>99</v>
      </c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Z9" s="211"/>
      <c r="AA9" s="212"/>
      <c r="AB9" s="211"/>
      <c r="AC9" s="212"/>
      <c r="AD9" s="211"/>
      <c r="AE9" s="212"/>
      <c r="AF9" s="211"/>
      <c r="AG9" s="212"/>
      <c r="AO9" s="61"/>
      <c r="AP9" s="62"/>
      <c r="AQ9" s="22"/>
      <c r="AR9" s="63"/>
      <c r="AS9" s="64"/>
      <c r="AT9" s="65"/>
      <c r="AU9" s="66"/>
      <c r="AV9" s="65"/>
      <c r="AW9" s="70"/>
      <c r="AX9" s="65"/>
      <c r="AY9" s="66"/>
      <c r="AZ9" s="66"/>
      <c r="BA9" s="68"/>
      <c r="BB9" s="69"/>
      <c r="BC9" s="22"/>
    </row>
    <row r="10" spans="1:55" s="3" customFormat="1" ht="21.75" customHeight="1">
      <c r="A10" s="179" t="s">
        <v>45</v>
      </c>
      <c r="B10" s="179"/>
      <c r="C10" s="179"/>
      <c r="D10" s="218" t="s">
        <v>100</v>
      </c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Z10" s="211"/>
      <c r="AA10" s="212"/>
      <c r="AB10" s="211"/>
      <c r="AC10" s="212"/>
      <c r="AD10" s="211"/>
      <c r="AE10" s="212"/>
      <c r="AF10" s="211"/>
      <c r="AG10" s="212"/>
      <c r="AO10" s="61"/>
      <c r="AP10" s="62"/>
      <c r="AQ10" s="22"/>
      <c r="AR10" s="63"/>
      <c r="AS10" s="64"/>
      <c r="AT10" s="65"/>
      <c r="AU10" s="66"/>
      <c r="AV10" s="65"/>
      <c r="AW10" s="70"/>
      <c r="AX10" s="65"/>
      <c r="AY10" s="66"/>
      <c r="AZ10" s="66"/>
      <c r="BA10" s="68"/>
      <c r="BB10" s="69"/>
      <c r="BC10" s="22"/>
    </row>
    <row r="11" spans="1:55" s="3" customFormat="1" ht="21.75" customHeight="1">
      <c r="A11" s="219" t="s">
        <v>46</v>
      </c>
      <c r="B11" s="219"/>
      <c r="C11" s="219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Z11" s="211"/>
      <c r="AA11" s="212"/>
      <c r="AB11" s="211"/>
      <c r="AC11" s="212"/>
      <c r="AD11" s="211"/>
      <c r="AE11" s="212"/>
      <c r="AF11" s="211"/>
      <c r="AG11" s="212"/>
      <c r="AO11" s="61"/>
      <c r="AP11" s="62"/>
      <c r="AQ11" s="22"/>
      <c r="AR11" s="63"/>
      <c r="AS11" s="64"/>
      <c r="AT11" s="65"/>
      <c r="AU11" s="66"/>
      <c r="AV11" s="65"/>
      <c r="AW11" s="70"/>
      <c r="AX11" s="65"/>
      <c r="AY11" s="66"/>
      <c r="AZ11" s="66"/>
      <c r="BA11" s="68"/>
      <c r="BB11" s="69"/>
      <c r="BC11" s="22"/>
    </row>
    <row r="12" spans="1:55" s="3" customFormat="1" ht="21.75" customHeight="1">
      <c r="A12" s="179" t="s">
        <v>47</v>
      </c>
      <c r="B12" s="179"/>
      <c r="C12" s="179"/>
      <c r="D12" s="218" t="s">
        <v>101</v>
      </c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Z12" s="211"/>
      <c r="AA12" s="212"/>
      <c r="AB12" s="211"/>
      <c r="AC12" s="212"/>
      <c r="AD12" s="211"/>
      <c r="AE12" s="212"/>
      <c r="AF12" s="211"/>
      <c r="AG12" s="212"/>
      <c r="AO12" s="61"/>
      <c r="AP12" s="62"/>
      <c r="AQ12" s="22"/>
      <c r="AR12" s="63"/>
      <c r="AS12" s="64"/>
      <c r="AT12" s="65"/>
      <c r="AU12" s="66"/>
      <c r="AV12" s="65"/>
      <c r="AW12" s="70"/>
      <c r="AX12" s="65"/>
      <c r="AY12" s="66"/>
      <c r="AZ12" s="66"/>
      <c r="BA12" s="68"/>
      <c r="BB12" s="69"/>
      <c r="BC12" s="22"/>
    </row>
    <row r="13" spans="1:55" s="3" customFormat="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Z13" s="211"/>
      <c r="AA13" s="212"/>
      <c r="AB13" s="211"/>
      <c r="AC13" s="212"/>
      <c r="AD13" s="211"/>
      <c r="AE13" s="212"/>
      <c r="AF13" s="211"/>
      <c r="AG13" s="212"/>
      <c r="AO13" s="71"/>
      <c r="AP13" s="72"/>
      <c r="AQ13" s="22"/>
      <c r="AR13" s="63"/>
      <c r="AS13" s="64"/>
      <c r="AT13" s="65"/>
      <c r="AU13" s="66"/>
      <c r="AV13" s="65"/>
      <c r="AW13" s="70"/>
      <c r="AX13" s="65"/>
      <c r="AY13" s="66"/>
      <c r="AZ13" s="66"/>
      <c r="BA13" s="68"/>
      <c r="BB13" s="69"/>
      <c r="BC13" s="22"/>
    </row>
    <row r="14" spans="1:54" s="3" customFormat="1" ht="15" customHeight="1">
      <c r="A14" s="164"/>
      <c r="B14" s="175" t="s">
        <v>10</v>
      </c>
      <c r="C14" s="176"/>
      <c r="D14" s="159" t="s">
        <v>11</v>
      </c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Z14" s="211"/>
      <c r="AA14" s="212"/>
      <c r="AB14" s="211"/>
      <c r="AC14" s="212"/>
      <c r="AD14" s="211"/>
      <c r="AE14" s="212"/>
      <c r="AF14" s="211"/>
      <c r="AG14" s="212"/>
      <c r="AN14" s="71"/>
      <c r="AO14" s="72"/>
      <c r="AP14" s="22"/>
      <c r="AQ14" s="63"/>
      <c r="AR14" s="64"/>
      <c r="AS14" s="65"/>
      <c r="AT14" s="66"/>
      <c r="AU14" s="65"/>
      <c r="AV14" s="70"/>
      <c r="AW14" s="65"/>
      <c r="AX14" s="66"/>
      <c r="AY14" s="66"/>
      <c r="AZ14" s="68"/>
      <c r="BA14" s="69"/>
      <c r="BB14" s="22"/>
    </row>
    <row r="15" spans="1:54" s="3" customFormat="1" ht="39" customHeight="1">
      <c r="A15" s="164"/>
      <c r="B15" s="177"/>
      <c r="C15" s="178"/>
      <c r="D15" s="159" t="s">
        <v>12</v>
      </c>
      <c r="E15" s="159"/>
      <c r="F15" s="159"/>
      <c r="G15" s="6" t="s">
        <v>21</v>
      </c>
      <c r="H15" s="6" t="s">
        <v>72</v>
      </c>
      <c r="I15" s="6" t="s">
        <v>77</v>
      </c>
      <c r="J15" s="6" t="s">
        <v>78</v>
      </c>
      <c r="K15" s="6" t="s">
        <v>79</v>
      </c>
      <c r="L15" s="159" t="s">
        <v>15</v>
      </c>
      <c r="M15" s="159"/>
      <c r="N15" s="159"/>
      <c r="O15" s="159"/>
      <c r="Z15" s="211"/>
      <c r="AA15" s="212"/>
      <c r="AB15" s="211"/>
      <c r="AC15" s="212"/>
      <c r="AD15" s="211"/>
      <c r="AE15" s="212"/>
      <c r="AF15" s="211"/>
      <c r="AG15" s="212"/>
      <c r="AN15" s="73"/>
      <c r="AO15" s="62"/>
      <c r="AP15" s="22"/>
      <c r="AQ15" s="63"/>
      <c r="AR15" s="64"/>
      <c r="AS15" s="65"/>
      <c r="AT15" s="66"/>
      <c r="AU15" s="65"/>
      <c r="AV15" s="70"/>
      <c r="AW15" s="65"/>
      <c r="AX15" s="66"/>
      <c r="AY15" s="66"/>
      <c r="AZ15" s="68"/>
      <c r="BA15" s="69"/>
      <c r="BB15" s="22"/>
    </row>
    <row r="16" spans="1:54" s="3" customFormat="1" ht="42" customHeight="1">
      <c r="A16" s="168">
        <v>1</v>
      </c>
      <c r="B16" s="242" t="s">
        <v>102</v>
      </c>
      <c r="C16" s="221"/>
      <c r="D16" s="167" t="s">
        <v>103</v>
      </c>
      <c r="E16" s="167"/>
      <c r="F16" s="167"/>
      <c r="G16" s="7" t="s">
        <v>105</v>
      </c>
      <c r="H16" s="5" t="s">
        <v>104</v>
      </c>
      <c r="I16" s="141">
        <v>0.99</v>
      </c>
      <c r="J16" s="142">
        <v>0.99</v>
      </c>
      <c r="K16" s="143">
        <v>0.99</v>
      </c>
      <c r="L16" s="164" t="s">
        <v>92</v>
      </c>
      <c r="M16" s="164"/>
      <c r="N16" s="164"/>
      <c r="O16" s="164"/>
      <c r="Z16" s="211"/>
      <c r="AA16" s="212"/>
      <c r="AB16" s="211"/>
      <c r="AC16" s="212"/>
      <c r="AD16" s="211"/>
      <c r="AE16" s="212"/>
      <c r="AF16" s="211"/>
      <c r="AG16" s="212"/>
      <c r="AN16" s="74"/>
      <c r="AO16" s="75"/>
      <c r="AP16" s="22"/>
      <c r="AQ16" s="63"/>
      <c r="AR16" s="64"/>
      <c r="AS16" s="65"/>
      <c r="AT16" s="66"/>
      <c r="AU16" s="65"/>
      <c r="AV16" s="70"/>
      <c r="AW16" s="65"/>
      <c r="AX16" s="66"/>
      <c r="AY16" s="66"/>
      <c r="AZ16" s="68"/>
      <c r="BA16" s="69"/>
      <c r="BB16" s="22"/>
    </row>
    <row r="17" spans="1:54" s="3" customFormat="1" ht="24" customHeight="1">
      <c r="A17" s="168"/>
      <c r="B17" s="222"/>
      <c r="C17" s="223"/>
      <c r="D17" s="167"/>
      <c r="E17" s="167"/>
      <c r="F17" s="167"/>
      <c r="G17" s="7"/>
      <c r="H17" s="5"/>
      <c r="I17" s="136"/>
      <c r="J17" s="5"/>
      <c r="K17" s="24"/>
      <c r="L17" s="164"/>
      <c r="M17" s="164"/>
      <c r="N17" s="164"/>
      <c r="O17" s="164"/>
      <c r="Z17" s="211"/>
      <c r="AA17" s="212"/>
      <c r="AB17" s="211"/>
      <c r="AC17" s="212"/>
      <c r="AD17" s="211"/>
      <c r="AE17" s="212"/>
      <c r="AF17" s="211"/>
      <c r="AG17" s="212"/>
      <c r="AN17" s="74"/>
      <c r="AO17" s="75"/>
      <c r="AP17" s="22"/>
      <c r="AQ17" s="63"/>
      <c r="AR17" s="64"/>
      <c r="AS17" s="65"/>
      <c r="AT17" s="66"/>
      <c r="AU17" s="65"/>
      <c r="AV17" s="70"/>
      <c r="AW17" s="65"/>
      <c r="AX17" s="66"/>
      <c r="AY17" s="66"/>
      <c r="AZ17" s="68"/>
      <c r="BA17" s="69"/>
      <c r="BB17" s="22"/>
    </row>
    <row r="18" spans="1:54" s="3" customFormat="1" ht="42" customHeight="1" hidden="1">
      <c r="A18" s="168"/>
      <c r="B18" s="224"/>
      <c r="C18" s="225"/>
      <c r="D18" s="167"/>
      <c r="E18" s="167"/>
      <c r="F18" s="167"/>
      <c r="G18" s="7"/>
      <c r="H18" s="5"/>
      <c r="I18" s="136"/>
      <c r="J18" s="5"/>
      <c r="K18" s="24"/>
      <c r="L18" s="164"/>
      <c r="M18" s="164"/>
      <c r="N18" s="164"/>
      <c r="O18" s="164"/>
      <c r="Z18" s="211"/>
      <c r="AA18" s="212"/>
      <c r="AB18" s="211"/>
      <c r="AC18" s="212"/>
      <c r="AD18" s="211"/>
      <c r="AE18" s="212"/>
      <c r="AF18" s="211"/>
      <c r="AG18" s="212"/>
      <c r="AN18" s="74"/>
      <c r="AO18" s="75"/>
      <c r="AP18" s="22"/>
      <c r="AQ18" s="63"/>
      <c r="AR18" s="64"/>
      <c r="AS18" s="65"/>
      <c r="AT18" s="66"/>
      <c r="AU18" s="65"/>
      <c r="AV18" s="70"/>
      <c r="AW18" s="65"/>
      <c r="AX18" s="66"/>
      <c r="AY18" s="66"/>
      <c r="AZ18" s="68"/>
      <c r="BA18" s="69"/>
      <c r="BB18" s="22"/>
    </row>
    <row r="19" spans="1:55" s="3" customFormat="1" ht="15" customHeight="1">
      <c r="A19" s="2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Z19" s="211"/>
      <c r="AA19" s="212"/>
      <c r="AB19" s="211"/>
      <c r="AC19" s="212"/>
      <c r="AD19" s="211"/>
      <c r="AE19" s="212"/>
      <c r="AF19" s="211"/>
      <c r="AG19" s="212"/>
      <c r="AO19" s="73"/>
      <c r="AP19" s="62"/>
      <c r="AQ19" s="22"/>
      <c r="AR19" s="63"/>
      <c r="AS19" s="64"/>
      <c r="AT19" s="65"/>
      <c r="AU19" s="66"/>
      <c r="AV19" s="65"/>
      <c r="AW19" s="70"/>
      <c r="AX19" s="65"/>
      <c r="AY19" s="66"/>
      <c r="AZ19" s="66"/>
      <c r="BA19" s="68"/>
      <c r="BB19" s="69"/>
      <c r="BC19" s="22"/>
    </row>
    <row r="20" spans="1:54" s="3" customFormat="1" ht="15" customHeight="1" hidden="1">
      <c r="A20" s="164"/>
      <c r="B20" s="175" t="s">
        <v>16</v>
      </c>
      <c r="C20" s="176"/>
      <c r="D20" s="159" t="s">
        <v>18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AA20" s="76"/>
      <c r="AB20" s="76"/>
      <c r="AC20" s="77"/>
      <c r="AD20" s="78"/>
      <c r="AE20" s="77"/>
      <c r="AN20" s="73"/>
      <c r="AO20" s="62"/>
      <c r="AP20" s="22"/>
      <c r="AQ20" s="63"/>
      <c r="AR20" s="64"/>
      <c r="AS20" s="65"/>
      <c r="AT20" s="66"/>
      <c r="AU20" s="65"/>
      <c r="AV20" s="70"/>
      <c r="AW20" s="65"/>
      <c r="AX20" s="66"/>
      <c r="AY20" s="66"/>
      <c r="AZ20" s="68"/>
      <c r="BA20" s="69"/>
      <c r="BB20" s="22"/>
    </row>
    <row r="21" spans="1:53" s="3" customFormat="1" ht="39" customHeight="1" hidden="1">
      <c r="A21" s="164"/>
      <c r="B21" s="177"/>
      <c r="C21" s="178"/>
      <c r="D21" s="159" t="s">
        <v>12</v>
      </c>
      <c r="E21" s="159"/>
      <c r="F21" s="159"/>
      <c r="G21" s="6" t="s">
        <v>21</v>
      </c>
      <c r="H21" s="6" t="s">
        <v>72</v>
      </c>
      <c r="I21" s="6" t="s">
        <v>77</v>
      </c>
      <c r="J21" s="6" t="s">
        <v>78</v>
      </c>
      <c r="K21" s="6" t="s">
        <v>79</v>
      </c>
      <c r="L21" s="159" t="s">
        <v>15</v>
      </c>
      <c r="M21" s="159"/>
      <c r="N21" s="159"/>
      <c r="O21" s="159"/>
      <c r="AA21" s="76"/>
      <c r="AB21" s="77"/>
      <c r="AC21" s="78"/>
      <c r="AD21" s="77"/>
      <c r="AM21" s="74"/>
      <c r="AN21" s="75"/>
      <c r="AO21" s="22"/>
      <c r="AP21" s="22"/>
      <c r="AQ21" s="66"/>
      <c r="AR21" s="66"/>
      <c r="AS21" s="66"/>
      <c r="AT21" s="65"/>
      <c r="AU21" s="70"/>
      <c r="AV21" s="65"/>
      <c r="AW21" s="66"/>
      <c r="AX21" s="66"/>
      <c r="AY21" s="68"/>
      <c r="AZ21" s="69"/>
      <c r="BA21" s="22"/>
    </row>
    <row r="22" spans="1:53" s="3" customFormat="1" ht="42" customHeight="1" hidden="1">
      <c r="A22" s="168">
        <v>2</v>
      </c>
      <c r="B22" s="226"/>
      <c r="C22" s="221"/>
      <c r="D22" s="167"/>
      <c r="E22" s="167"/>
      <c r="F22" s="167"/>
      <c r="G22" s="7"/>
      <c r="H22" s="5"/>
      <c r="I22" s="136"/>
      <c r="J22" s="5"/>
      <c r="K22" s="24"/>
      <c r="L22" s="164"/>
      <c r="M22" s="164"/>
      <c r="N22" s="164"/>
      <c r="O22" s="164"/>
      <c r="AA22" s="76"/>
      <c r="AB22" s="77"/>
      <c r="AC22" s="78"/>
      <c r="AD22" s="77"/>
      <c r="AM22" s="74"/>
      <c r="AN22" s="75"/>
      <c r="AO22" s="22"/>
      <c r="AP22" s="22"/>
      <c r="AQ22" s="66"/>
      <c r="AR22" s="66"/>
      <c r="AS22" s="66"/>
      <c r="AT22" s="65"/>
      <c r="AU22" s="79"/>
      <c r="AV22" s="65"/>
      <c r="AW22" s="66"/>
      <c r="AX22" s="66"/>
      <c r="AY22" s="68"/>
      <c r="AZ22" s="69"/>
      <c r="BA22" s="22"/>
    </row>
    <row r="23" spans="1:53" s="3" customFormat="1" ht="42" customHeight="1" hidden="1">
      <c r="A23" s="168"/>
      <c r="B23" s="222"/>
      <c r="C23" s="223"/>
      <c r="D23" s="167"/>
      <c r="E23" s="167"/>
      <c r="F23" s="167"/>
      <c r="G23" s="7"/>
      <c r="H23" s="5"/>
      <c r="I23" s="136"/>
      <c r="J23" s="5"/>
      <c r="K23" s="24"/>
      <c r="L23" s="164"/>
      <c r="M23" s="164"/>
      <c r="N23" s="164"/>
      <c r="O23" s="164"/>
      <c r="AA23" s="76"/>
      <c r="AB23" s="77"/>
      <c r="AC23" s="78"/>
      <c r="AD23" s="77"/>
      <c r="AM23" s="73"/>
      <c r="AN23" s="62"/>
      <c r="AO23" s="22"/>
      <c r="AP23" s="22"/>
      <c r="AQ23" s="66"/>
      <c r="AR23" s="66"/>
      <c r="AS23" s="66"/>
      <c r="AT23" s="65"/>
      <c r="AU23" s="79"/>
      <c r="AV23" s="65"/>
      <c r="AW23" s="66"/>
      <c r="AX23" s="66"/>
      <c r="AY23" s="68"/>
      <c r="AZ23" s="69"/>
      <c r="BA23" s="22"/>
    </row>
    <row r="24" spans="1:53" s="3" customFormat="1" ht="42" customHeight="1" hidden="1">
      <c r="A24" s="168"/>
      <c r="B24" s="224"/>
      <c r="C24" s="225"/>
      <c r="D24" s="167"/>
      <c r="E24" s="167"/>
      <c r="F24" s="167"/>
      <c r="G24" s="7"/>
      <c r="H24" s="5"/>
      <c r="I24" s="136"/>
      <c r="J24" s="5"/>
      <c r="K24" s="24"/>
      <c r="L24" s="164"/>
      <c r="M24" s="164"/>
      <c r="N24" s="164"/>
      <c r="O24" s="164"/>
      <c r="AA24" s="76"/>
      <c r="AB24" s="77"/>
      <c r="AC24" s="78"/>
      <c r="AD24" s="77"/>
      <c r="AM24" s="74"/>
      <c r="AN24" s="75"/>
      <c r="AO24" s="22"/>
      <c r="AP24" s="22"/>
      <c r="AQ24" s="66"/>
      <c r="AR24" s="66"/>
      <c r="AS24" s="66"/>
      <c r="AT24" s="65"/>
      <c r="AU24" s="79"/>
      <c r="AV24" s="65"/>
      <c r="AW24" s="66"/>
      <c r="AX24" s="66"/>
      <c r="AY24" s="68"/>
      <c r="AZ24" s="69"/>
      <c r="BA24" s="22"/>
    </row>
    <row r="25" spans="1:54" s="3" customFormat="1" ht="15" customHeight="1" hidden="1">
      <c r="A25" s="2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AB25" s="76"/>
      <c r="AC25" s="77"/>
      <c r="AD25" s="78"/>
      <c r="AE25" s="77"/>
      <c r="AN25" s="74"/>
      <c r="AO25" s="75"/>
      <c r="AP25" s="22"/>
      <c r="AQ25" s="22"/>
      <c r="AR25" s="66"/>
      <c r="AS25" s="66"/>
      <c r="AT25" s="66"/>
      <c r="AU25" s="65"/>
      <c r="AV25" s="79"/>
      <c r="AW25" s="65"/>
      <c r="AX25" s="66"/>
      <c r="AY25" s="66"/>
      <c r="AZ25" s="68"/>
      <c r="BA25" s="69"/>
      <c r="BB25" s="22"/>
    </row>
    <row r="26" spans="1:54" s="3" customFormat="1" ht="15" customHeight="1" hidden="1">
      <c r="A26" s="164"/>
      <c r="B26" s="175" t="s">
        <v>16</v>
      </c>
      <c r="C26" s="176"/>
      <c r="D26" s="159" t="s">
        <v>18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AB26" s="76"/>
      <c r="AC26" s="77"/>
      <c r="AD26" s="78"/>
      <c r="AE26" s="77"/>
      <c r="AN26" s="74"/>
      <c r="AO26" s="75"/>
      <c r="AP26" s="22"/>
      <c r="AQ26" s="22"/>
      <c r="AR26" s="66"/>
      <c r="AS26" s="66"/>
      <c r="AT26" s="66"/>
      <c r="AU26" s="65"/>
      <c r="AV26" s="79"/>
      <c r="AW26" s="65"/>
      <c r="AX26" s="66"/>
      <c r="AY26" s="66"/>
      <c r="AZ26" s="68"/>
      <c r="BA26" s="69"/>
      <c r="BB26" s="22"/>
    </row>
    <row r="27" spans="1:53" s="3" customFormat="1" ht="39" customHeight="1" hidden="1">
      <c r="A27" s="164"/>
      <c r="B27" s="177"/>
      <c r="C27" s="178"/>
      <c r="D27" s="159" t="s">
        <v>12</v>
      </c>
      <c r="E27" s="159"/>
      <c r="F27" s="159"/>
      <c r="G27" s="6" t="s">
        <v>21</v>
      </c>
      <c r="H27" s="6" t="s">
        <v>72</v>
      </c>
      <c r="I27" s="6" t="s">
        <v>77</v>
      </c>
      <c r="J27" s="6" t="s">
        <v>78</v>
      </c>
      <c r="K27" s="6" t="s">
        <v>79</v>
      </c>
      <c r="L27" s="227" t="s">
        <v>15</v>
      </c>
      <c r="M27" s="227"/>
      <c r="N27" s="227"/>
      <c r="O27" s="227"/>
      <c r="AA27" s="76"/>
      <c r="AB27" s="77"/>
      <c r="AC27" s="78"/>
      <c r="AD27" s="77"/>
      <c r="AM27" s="74"/>
      <c r="AN27" s="75"/>
      <c r="AO27" s="22"/>
      <c r="AP27" s="22"/>
      <c r="AQ27" s="66"/>
      <c r="AR27" s="66"/>
      <c r="AS27" s="66"/>
      <c r="AT27" s="65"/>
      <c r="AU27" s="79"/>
      <c r="AV27" s="65"/>
      <c r="AW27" s="66"/>
      <c r="AX27" s="66"/>
      <c r="AY27" s="68"/>
      <c r="AZ27" s="69"/>
      <c r="BA27" s="22"/>
    </row>
    <row r="28" spans="1:53" s="3" customFormat="1" ht="42" customHeight="1" hidden="1">
      <c r="A28" s="168">
        <v>3</v>
      </c>
      <c r="B28" s="226"/>
      <c r="C28" s="228"/>
      <c r="D28" s="167"/>
      <c r="E28" s="167"/>
      <c r="F28" s="167"/>
      <c r="G28" s="7"/>
      <c r="H28" s="5"/>
      <c r="I28" s="136"/>
      <c r="J28" s="5"/>
      <c r="K28" s="5"/>
      <c r="L28" s="164"/>
      <c r="M28" s="164"/>
      <c r="N28" s="164"/>
      <c r="O28" s="164"/>
      <c r="AA28" s="76"/>
      <c r="AB28" s="77"/>
      <c r="AC28" s="78"/>
      <c r="AD28" s="77"/>
      <c r="AM28" s="73"/>
      <c r="AN28" s="62"/>
      <c r="AO28" s="22"/>
      <c r="AP28" s="22"/>
      <c r="AQ28" s="66"/>
      <c r="AR28" s="66"/>
      <c r="AS28" s="66"/>
      <c r="AT28" s="65"/>
      <c r="AU28" s="79"/>
      <c r="AV28" s="65"/>
      <c r="AW28" s="66"/>
      <c r="AX28" s="66"/>
      <c r="AY28" s="68"/>
      <c r="AZ28" s="69"/>
      <c r="BA28" s="22"/>
    </row>
    <row r="29" spans="1:53" s="3" customFormat="1" ht="42" customHeight="1" hidden="1">
      <c r="A29" s="168"/>
      <c r="B29" s="222"/>
      <c r="C29" s="229"/>
      <c r="D29" s="167"/>
      <c r="E29" s="167"/>
      <c r="F29" s="167"/>
      <c r="G29" s="7"/>
      <c r="H29" s="5"/>
      <c r="I29" s="136"/>
      <c r="J29" s="5"/>
      <c r="K29" s="5"/>
      <c r="L29" s="164"/>
      <c r="M29" s="164"/>
      <c r="N29" s="164"/>
      <c r="O29" s="164"/>
      <c r="AA29" s="76"/>
      <c r="AB29" s="77"/>
      <c r="AC29" s="78"/>
      <c r="AD29" s="77"/>
      <c r="AM29" s="73"/>
      <c r="AN29" s="62"/>
      <c r="AO29" s="22"/>
      <c r="AP29" s="22"/>
      <c r="AQ29" s="66"/>
      <c r="AR29" s="66"/>
      <c r="AS29" s="66"/>
      <c r="AT29" s="65"/>
      <c r="AU29" s="79"/>
      <c r="AV29" s="65"/>
      <c r="AW29" s="66"/>
      <c r="AX29" s="66"/>
      <c r="AY29" s="68"/>
      <c r="AZ29" s="69"/>
      <c r="BA29" s="22"/>
    </row>
    <row r="30" spans="1:53" s="3" customFormat="1" ht="42" customHeight="1" hidden="1">
      <c r="A30" s="168"/>
      <c r="B30" s="224"/>
      <c r="C30" s="230"/>
      <c r="D30" s="167"/>
      <c r="E30" s="167"/>
      <c r="F30" s="167"/>
      <c r="G30" s="7"/>
      <c r="H30" s="5"/>
      <c r="I30" s="136"/>
      <c r="J30" s="5"/>
      <c r="K30" s="5"/>
      <c r="L30" s="164"/>
      <c r="M30" s="164"/>
      <c r="N30" s="164"/>
      <c r="O30" s="164"/>
      <c r="P30" s="20"/>
      <c r="Q30" s="20"/>
      <c r="R30" s="20"/>
      <c r="S30" s="20"/>
      <c r="T30" s="20"/>
      <c r="U30" s="20"/>
      <c r="V30" s="80"/>
      <c r="AA30" s="76"/>
      <c r="AB30" s="77"/>
      <c r="AC30" s="78"/>
      <c r="AD30" s="77"/>
      <c r="AM30" s="73"/>
      <c r="AN30" s="62"/>
      <c r="AO30" s="22"/>
      <c r="AP30" s="22"/>
      <c r="AQ30" s="66"/>
      <c r="AR30" s="66"/>
      <c r="AS30" s="66"/>
      <c r="AT30" s="65"/>
      <c r="AU30" s="79"/>
      <c r="AV30" s="65"/>
      <c r="AW30" s="66"/>
      <c r="AX30" s="66"/>
      <c r="AY30" s="68"/>
      <c r="AZ30" s="69"/>
      <c r="BA30" s="22"/>
    </row>
    <row r="31" spans="1:55" s="3" customFormat="1" ht="15" customHeight="1" hidden="1">
      <c r="A31" s="2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0"/>
      <c r="P31" s="20"/>
      <c r="Q31" s="20"/>
      <c r="R31" s="20"/>
      <c r="S31" s="20"/>
      <c r="T31" s="20"/>
      <c r="U31" s="20"/>
      <c r="V31" s="80"/>
      <c r="W31" s="2"/>
      <c r="X31" s="2"/>
      <c r="AC31" s="76"/>
      <c r="AD31" s="77"/>
      <c r="AE31" s="78"/>
      <c r="AF31" s="77"/>
      <c r="AO31" s="73"/>
      <c r="AP31" s="62"/>
      <c r="AQ31" s="22"/>
      <c r="AR31" s="22"/>
      <c r="AS31" s="66"/>
      <c r="AT31" s="66"/>
      <c r="AU31" s="66"/>
      <c r="AV31" s="65"/>
      <c r="AW31" s="79"/>
      <c r="AX31" s="65"/>
      <c r="AY31" s="66"/>
      <c r="AZ31" s="66"/>
      <c r="BA31" s="68"/>
      <c r="BB31" s="69"/>
      <c r="BC31" s="22"/>
    </row>
    <row r="32" spans="1:55" s="3" customFormat="1" ht="21" customHeight="1" hidden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81"/>
      <c r="P32" s="81"/>
      <c r="Q32" s="81"/>
      <c r="R32" s="81"/>
      <c r="S32" s="81"/>
      <c r="T32" s="81"/>
      <c r="U32" s="81"/>
      <c r="V32" s="2"/>
      <c r="W32" s="2"/>
      <c r="X32" s="2"/>
      <c r="AC32" s="76"/>
      <c r="AD32" s="76"/>
      <c r="AF32" s="76"/>
      <c r="AO32" s="73"/>
      <c r="AP32" s="62"/>
      <c r="AQ32" s="22"/>
      <c r="AR32" s="22"/>
      <c r="AS32" s="66"/>
      <c r="AT32" s="66"/>
      <c r="AU32" s="66"/>
      <c r="AV32" s="65"/>
      <c r="AW32" s="79"/>
      <c r="AX32" s="65"/>
      <c r="AY32" s="66"/>
      <c r="AZ32" s="66"/>
      <c r="BA32" s="68"/>
      <c r="BB32" s="82"/>
      <c r="BC32" s="22"/>
    </row>
    <row r="33" spans="1:54" s="3" customFormat="1" ht="27.75" customHeight="1">
      <c r="A33" s="231" t="s">
        <v>19</v>
      </c>
      <c r="B33" s="231" t="s">
        <v>48</v>
      </c>
      <c r="C33" s="233" t="s">
        <v>49</v>
      </c>
      <c r="D33" s="158" t="s">
        <v>56</v>
      </c>
      <c r="E33" s="157"/>
      <c r="F33" s="158" t="s">
        <v>72</v>
      </c>
      <c r="G33" s="156"/>
      <c r="H33" s="158" t="s">
        <v>80</v>
      </c>
      <c r="I33" s="157"/>
      <c r="J33" s="158" t="s">
        <v>81</v>
      </c>
      <c r="K33" s="157"/>
      <c r="L33" s="158" t="s">
        <v>82</v>
      </c>
      <c r="M33" s="157"/>
      <c r="N33" s="158" t="s">
        <v>76</v>
      </c>
      <c r="O33" s="157"/>
      <c r="R33" s="22"/>
      <c r="S33" s="22"/>
      <c r="AB33" s="76"/>
      <c r="AC33" s="83"/>
      <c r="AD33" s="22"/>
      <c r="AE33" s="83"/>
      <c r="AN33" s="73"/>
      <c r="AO33" s="62"/>
      <c r="AP33" s="22"/>
      <c r="AQ33" s="22"/>
      <c r="AR33" s="66"/>
      <c r="AS33" s="66"/>
      <c r="AT33" s="66"/>
      <c r="AU33" s="65"/>
      <c r="AV33" s="79"/>
      <c r="AW33" s="65"/>
      <c r="AX33" s="66"/>
      <c r="AY33" s="66"/>
      <c r="AZ33" s="68"/>
      <c r="BA33" s="82"/>
      <c r="BB33" s="22"/>
    </row>
    <row r="34" spans="1:54" s="3" customFormat="1" ht="45" customHeight="1">
      <c r="A34" s="232"/>
      <c r="B34" s="232"/>
      <c r="C34" s="234"/>
      <c r="D34" s="6" t="s">
        <v>22</v>
      </c>
      <c r="E34" s="6" t="s">
        <v>23</v>
      </c>
      <c r="F34" s="6" t="s">
        <v>22</v>
      </c>
      <c r="G34" s="6" t="s">
        <v>23</v>
      </c>
      <c r="H34" s="6" t="s">
        <v>22</v>
      </c>
      <c r="I34" s="6" t="s">
        <v>23</v>
      </c>
      <c r="J34" s="6" t="s">
        <v>22</v>
      </c>
      <c r="K34" s="6" t="s">
        <v>23</v>
      </c>
      <c r="L34" s="6" t="s">
        <v>22</v>
      </c>
      <c r="M34" s="6" t="s">
        <v>23</v>
      </c>
      <c r="N34" s="6" t="s">
        <v>22</v>
      </c>
      <c r="O34" s="6" t="s">
        <v>23</v>
      </c>
      <c r="R34" s="22"/>
      <c r="S34" s="22"/>
      <c r="AB34" s="76"/>
      <c r="AC34" s="83"/>
      <c r="AD34" s="22"/>
      <c r="AE34" s="83"/>
      <c r="AN34" s="73"/>
      <c r="AO34" s="62"/>
      <c r="AP34" s="22"/>
      <c r="AQ34" s="22"/>
      <c r="AR34" s="66"/>
      <c r="AS34" s="66"/>
      <c r="AT34" s="66"/>
      <c r="AU34" s="65"/>
      <c r="AV34" s="79"/>
      <c r="AW34" s="65"/>
      <c r="AX34" s="66"/>
      <c r="AY34" s="66"/>
      <c r="AZ34" s="68"/>
      <c r="BA34" s="82"/>
      <c r="BB34" s="22"/>
    </row>
    <row r="35" spans="1:54" s="3" customFormat="1" ht="27.75" customHeight="1">
      <c r="A35" s="25" t="s">
        <v>25</v>
      </c>
      <c r="B35" s="36">
        <v>424000</v>
      </c>
      <c r="C35" s="37" t="s">
        <v>114</v>
      </c>
      <c r="D35" s="26">
        <v>0</v>
      </c>
      <c r="E35" s="26"/>
      <c r="F35" s="26">
        <v>300000</v>
      </c>
      <c r="G35" s="26"/>
      <c r="H35" s="135"/>
      <c r="I35" s="135"/>
      <c r="J35" s="26"/>
      <c r="K35" s="26"/>
      <c r="L35" s="26"/>
      <c r="M35" s="26"/>
      <c r="N35" s="133">
        <f>SUM(H35,J35,L35)</f>
        <v>0</v>
      </c>
      <c r="O35" s="133">
        <f>SUM(I35,K35,M35)</f>
        <v>0</v>
      </c>
      <c r="R35" s="22"/>
      <c r="S35" s="22"/>
      <c r="AB35" s="76"/>
      <c r="AC35" s="83"/>
      <c r="AD35" s="22"/>
      <c r="AE35" s="83"/>
      <c r="AN35" s="73"/>
      <c r="AO35" s="62"/>
      <c r="AP35" s="22"/>
      <c r="AQ35" s="22"/>
      <c r="AR35" s="84"/>
      <c r="AS35" s="84"/>
      <c r="AT35" s="84"/>
      <c r="AU35" s="85"/>
      <c r="AV35" s="86"/>
      <c r="AW35" s="85"/>
      <c r="AX35" s="84"/>
      <c r="AY35" s="84"/>
      <c r="AZ35" s="87"/>
      <c r="BA35" s="88"/>
      <c r="BB35" s="22"/>
    </row>
    <row r="36" spans="1:54" s="3" customFormat="1" ht="27.75" customHeight="1">
      <c r="A36" s="25" t="s">
        <v>26</v>
      </c>
      <c r="B36" s="36">
        <v>463100</v>
      </c>
      <c r="C36" s="37" t="s">
        <v>131</v>
      </c>
      <c r="D36" s="26">
        <v>455000</v>
      </c>
      <c r="E36" s="26"/>
      <c r="F36" s="26">
        <v>709000</v>
      </c>
      <c r="G36" s="26"/>
      <c r="H36" s="135">
        <v>730000</v>
      </c>
      <c r="I36" s="135"/>
      <c r="J36" s="26">
        <v>750000</v>
      </c>
      <c r="K36" s="26"/>
      <c r="L36" s="26">
        <v>750000</v>
      </c>
      <c r="M36" s="26"/>
      <c r="N36" s="133">
        <f aca="true" t="shared" si="0" ref="N36:O49">SUM(H36,J36,L36)</f>
        <v>2230000</v>
      </c>
      <c r="O36" s="133">
        <f t="shared" si="0"/>
        <v>0</v>
      </c>
      <c r="R36" s="22"/>
      <c r="S36" s="22"/>
      <c r="AB36" s="76"/>
      <c r="AC36" s="77"/>
      <c r="AD36" s="78"/>
      <c r="AE36" s="77"/>
      <c r="AN36" s="73"/>
      <c r="AO36" s="62"/>
      <c r="AP36" s="22"/>
      <c r="AQ36" s="22"/>
      <c r="AR36" s="84"/>
      <c r="AS36" s="84"/>
      <c r="AT36" s="84"/>
      <c r="AU36" s="85"/>
      <c r="AV36" s="86"/>
      <c r="AW36" s="85"/>
      <c r="AX36" s="84"/>
      <c r="AY36" s="84"/>
      <c r="AZ36" s="87"/>
      <c r="BA36" s="89"/>
      <c r="BB36" s="22"/>
    </row>
    <row r="37" spans="1:54" s="3" customFormat="1" ht="27.75" customHeight="1" hidden="1">
      <c r="A37" s="25" t="s">
        <v>27</v>
      </c>
      <c r="B37" s="36"/>
      <c r="C37" s="37"/>
      <c r="D37" s="26"/>
      <c r="E37" s="26"/>
      <c r="F37" s="26"/>
      <c r="G37" s="26"/>
      <c r="H37" s="135"/>
      <c r="I37" s="135"/>
      <c r="J37" s="26"/>
      <c r="K37" s="26"/>
      <c r="L37" s="26"/>
      <c r="M37" s="26"/>
      <c r="N37" s="133">
        <f t="shared" si="0"/>
        <v>0</v>
      </c>
      <c r="O37" s="133">
        <f t="shared" si="0"/>
        <v>0</v>
      </c>
      <c r="R37" s="22"/>
      <c r="S37" s="22"/>
      <c r="AB37" s="76"/>
      <c r="AC37" s="77"/>
      <c r="AD37" s="78"/>
      <c r="AE37" s="77"/>
      <c r="AN37" s="71"/>
      <c r="AO37" s="72"/>
      <c r="AP37" s="22"/>
      <c r="AQ37" s="22"/>
      <c r="AR37" s="84"/>
      <c r="AS37" s="84"/>
      <c r="AT37" s="84"/>
      <c r="AU37" s="85"/>
      <c r="AV37" s="86"/>
      <c r="AW37" s="85"/>
      <c r="AX37" s="84"/>
      <c r="AY37" s="84"/>
      <c r="AZ37" s="87"/>
      <c r="BA37" s="89"/>
      <c r="BB37" s="22"/>
    </row>
    <row r="38" spans="1:54" s="3" customFormat="1" ht="27.75" customHeight="1" hidden="1">
      <c r="A38" s="25" t="s">
        <v>28</v>
      </c>
      <c r="B38" s="36"/>
      <c r="C38" s="37"/>
      <c r="D38" s="26"/>
      <c r="E38" s="26"/>
      <c r="F38" s="26"/>
      <c r="G38" s="26"/>
      <c r="H38" s="135"/>
      <c r="I38" s="135"/>
      <c r="J38" s="26"/>
      <c r="K38" s="26"/>
      <c r="L38" s="26"/>
      <c r="M38" s="26"/>
      <c r="N38" s="133">
        <f t="shared" si="0"/>
        <v>0</v>
      </c>
      <c r="O38" s="133">
        <f t="shared" si="0"/>
        <v>0</v>
      </c>
      <c r="R38" s="22"/>
      <c r="S38" s="22"/>
      <c r="AB38" s="76"/>
      <c r="AC38" s="77"/>
      <c r="AD38" s="78"/>
      <c r="AE38" s="77"/>
      <c r="AN38" s="71"/>
      <c r="AO38" s="72"/>
      <c r="AP38" s="22"/>
      <c r="AQ38" s="22"/>
      <c r="AR38" s="84"/>
      <c r="AS38" s="84"/>
      <c r="AT38" s="84"/>
      <c r="AU38" s="85"/>
      <c r="AV38" s="86"/>
      <c r="AW38" s="85"/>
      <c r="AX38" s="84"/>
      <c r="AY38" s="84"/>
      <c r="AZ38" s="87"/>
      <c r="BA38" s="89"/>
      <c r="BB38" s="22"/>
    </row>
    <row r="39" spans="1:54" s="3" customFormat="1" ht="27.75" customHeight="1" hidden="1">
      <c r="A39" s="25" t="s">
        <v>29</v>
      </c>
      <c r="B39" s="36"/>
      <c r="C39" s="37"/>
      <c r="D39" s="26"/>
      <c r="E39" s="26"/>
      <c r="F39" s="26"/>
      <c r="G39" s="26"/>
      <c r="H39" s="135"/>
      <c r="I39" s="135"/>
      <c r="J39" s="26"/>
      <c r="K39" s="26"/>
      <c r="L39" s="26"/>
      <c r="M39" s="26"/>
      <c r="N39" s="133">
        <f t="shared" si="0"/>
        <v>0</v>
      </c>
      <c r="O39" s="133">
        <f t="shared" si="0"/>
        <v>0</v>
      </c>
      <c r="R39" s="22"/>
      <c r="S39" s="22"/>
      <c r="AB39" s="76"/>
      <c r="AC39" s="77"/>
      <c r="AD39" s="78"/>
      <c r="AE39" s="77"/>
      <c r="AN39" s="71"/>
      <c r="AO39" s="72"/>
      <c r="AP39" s="22"/>
      <c r="AQ39" s="22"/>
      <c r="AR39" s="84"/>
      <c r="AS39" s="84"/>
      <c r="AT39" s="84"/>
      <c r="AU39" s="85"/>
      <c r="AV39" s="86"/>
      <c r="AW39" s="85"/>
      <c r="AX39" s="84"/>
      <c r="AY39" s="84"/>
      <c r="AZ39" s="87"/>
      <c r="BA39" s="89"/>
      <c r="BB39" s="22"/>
    </row>
    <row r="40" spans="1:54" s="3" customFormat="1" ht="27.75" customHeight="1" hidden="1">
      <c r="A40" s="25" t="s">
        <v>30</v>
      </c>
      <c r="B40" s="36"/>
      <c r="C40" s="37"/>
      <c r="D40" s="26"/>
      <c r="E40" s="26"/>
      <c r="F40" s="26"/>
      <c r="G40" s="26"/>
      <c r="H40" s="135"/>
      <c r="I40" s="135"/>
      <c r="J40" s="26"/>
      <c r="K40" s="26"/>
      <c r="L40" s="26"/>
      <c r="M40" s="26"/>
      <c r="N40" s="133">
        <f t="shared" si="0"/>
        <v>0</v>
      </c>
      <c r="O40" s="133">
        <f t="shared" si="0"/>
        <v>0</v>
      </c>
      <c r="R40" s="22"/>
      <c r="S40" s="22"/>
      <c r="AB40" s="76"/>
      <c r="AC40" s="77"/>
      <c r="AD40" s="78"/>
      <c r="AE40" s="77"/>
      <c r="AN40" s="71"/>
      <c r="AO40" s="72"/>
      <c r="AP40" s="22"/>
      <c r="AQ40" s="22"/>
      <c r="AR40" s="84"/>
      <c r="AS40" s="84"/>
      <c r="AT40" s="84"/>
      <c r="AU40" s="85"/>
      <c r="AV40" s="86"/>
      <c r="AW40" s="85"/>
      <c r="AX40" s="84"/>
      <c r="AY40" s="84"/>
      <c r="AZ40" s="87"/>
      <c r="BA40" s="89"/>
      <c r="BB40" s="22"/>
    </row>
    <row r="41" spans="1:54" s="3" customFormat="1" ht="27.75" customHeight="1" hidden="1">
      <c r="A41" s="25" t="s">
        <v>31</v>
      </c>
      <c r="B41" s="36"/>
      <c r="C41" s="37"/>
      <c r="D41" s="26"/>
      <c r="E41" s="26"/>
      <c r="F41" s="26"/>
      <c r="G41" s="26"/>
      <c r="H41" s="135"/>
      <c r="I41" s="135"/>
      <c r="J41" s="26"/>
      <c r="K41" s="26"/>
      <c r="L41" s="26"/>
      <c r="M41" s="26"/>
      <c r="N41" s="133">
        <f t="shared" si="0"/>
        <v>0</v>
      </c>
      <c r="O41" s="133">
        <f t="shared" si="0"/>
        <v>0</v>
      </c>
      <c r="R41" s="22"/>
      <c r="S41" s="22"/>
      <c r="AB41" s="76"/>
      <c r="AC41" s="77"/>
      <c r="AD41" s="78"/>
      <c r="AE41" s="77"/>
      <c r="AN41" s="71"/>
      <c r="AO41" s="72"/>
      <c r="AP41" s="22"/>
      <c r="AQ41" s="22"/>
      <c r="AR41" s="84"/>
      <c r="AS41" s="84"/>
      <c r="AT41" s="84"/>
      <c r="AU41" s="85"/>
      <c r="AV41" s="86"/>
      <c r="AW41" s="85"/>
      <c r="AX41" s="84"/>
      <c r="AY41" s="84"/>
      <c r="AZ41" s="87"/>
      <c r="BA41" s="89"/>
      <c r="BB41" s="22"/>
    </row>
    <row r="42" spans="1:54" s="3" customFormat="1" ht="27.75" customHeight="1" hidden="1">
      <c r="A42" s="25" t="s">
        <v>32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26"/>
      <c r="N42" s="133">
        <f t="shared" si="0"/>
        <v>0</v>
      </c>
      <c r="O42" s="133">
        <f t="shared" si="0"/>
        <v>0</v>
      </c>
      <c r="R42" s="22"/>
      <c r="S42" s="22"/>
      <c r="AB42" s="76"/>
      <c r="AC42" s="77"/>
      <c r="AD42" s="78"/>
      <c r="AE42" s="77"/>
      <c r="AF42" s="90"/>
      <c r="AG42" s="90"/>
      <c r="AH42" s="90"/>
      <c r="AN42" s="73"/>
      <c r="AO42" s="62"/>
      <c r="AP42" s="22"/>
      <c r="AQ42" s="22"/>
      <c r="AR42" s="84"/>
      <c r="AS42" s="84"/>
      <c r="AT42" s="84"/>
      <c r="AU42" s="85"/>
      <c r="AV42" s="91"/>
      <c r="AW42" s="85"/>
      <c r="AX42" s="84"/>
      <c r="AY42" s="84"/>
      <c r="AZ42" s="87"/>
      <c r="BA42" s="89"/>
      <c r="BB42" s="22"/>
    </row>
    <row r="43" spans="1:54" s="3" customFormat="1" ht="27.75" customHeight="1" hidden="1">
      <c r="A43" s="25" t="s">
        <v>33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26"/>
      <c r="N43" s="133">
        <f t="shared" si="0"/>
        <v>0</v>
      </c>
      <c r="O43" s="133">
        <f t="shared" si="0"/>
        <v>0</v>
      </c>
      <c r="P43" s="81"/>
      <c r="Q43" s="81"/>
      <c r="R43" s="81"/>
      <c r="S43" s="81"/>
      <c r="T43" s="81"/>
      <c r="U43" s="81"/>
      <c r="V43" s="81"/>
      <c r="W43" s="2"/>
      <c r="AB43" s="76"/>
      <c r="AC43" s="77"/>
      <c r="AD43" s="78"/>
      <c r="AE43" s="77"/>
      <c r="AF43" s="90"/>
      <c r="AG43" s="90"/>
      <c r="AH43" s="90"/>
      <c r="AN43" s="74"/>
      <c r="AO43" s="75"/>
      <c r="AP43" s="22"/>
      <c r="AQ43" s="22"/>
      <c r="AR43" s="84"/>
      <c r="AS43" s="84"/>
      <c r="AT43" s="84"/>
      <c r="AU43" s="85"/>
      <c r="AV43" s="91"/>
      <c r="AW43" s="85"/>
      <c r="AX43" s="84"/>
      <c r="AY43" s="84"/>
      <c r="AZ43" s="87"/>
      <c r="BA43" s="89"/>
      <c r="BB43" s="22"/>
    </row>
    <row r="44" spans="1:54" s="3" customFormat="1" ht="27.75" customHeight="1" hidden="1">
      <c r="A44" s="25" t="s">
        <v>34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26"/>
      <c r="N44" s="133">
        <f t="shared" si="0"/>
        <v>0</v>
      </c>
      <c r="O44" s="133">
        <f t="shared" si="0"/>
        <v>0</v>
      </c>
      <c r="P44" s="81"/>
      <c r="Q44" s="81"/>
      <c r="R44" s="81"/>
      <c r="S44" s="81"/>
      <c r="T44" s="81"/>
      <c r="U44" s="81"/>
      <c r="V44" s="81"/>
      <c r="W44" s="2"/>
      <c r="AB44" s="76"/>
      <c r="AC44" s="77"/>
      <c r="AD44" s="78"/>
      <c r="AE44" s="77"/>
      <c r="AF44" s="90"/>
      <c r="AG44" s="90"/>
      <c r="AH44" s="90"/>
      <c r="AN44" s="74"/>
      <c r="AO44" s="75"/>
      <c r="AP44" s="22"/>
      <c r="AQ44" s="22"/>
      <c r="AR44" s="84"/>
      <c r="AS44" s="84"/>
      <c r="AT44" s="84"/>
      <c r="AU44" s="85"/>
      <c r="AV44" s="91"/>
      <c r="AW44" s="85"/>
      <c r="AX44" s="84"/>
      <c r="AY44" s="84"/>
      <c r="AZ44" s="87"/>
      <c r="BA44" s="89"/>
      <c r="BB44" s="22"/>
    </row>
    <row r="45" spans="1:54" s="3" customFormat="1" ht="27.75" customHeight="1" hidden="1">
      <c r="A45" s="25" t="s">
        <v>50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26"/>
      <c r="N45" s="133">
        <f t="shared" si="0"/>
        <v>0</v>
      </c>
      <c r="O45" s="133">
        <f t="shared" si="0"/>
        <v>0</v>
      </c>
      <c r="P45" s="81"/>
      <c r="Q45" s="81"/>
      <c r="R45" s="81"/>
      <c r="S45" s="81"/>
      <c r="T45" s="81"/>
      <c r="U45" s="81"/>
      <c r="V45" s="81"/>
      <c r="W45" s="2"/>
      <c r="AB45" s="76"/>
      <c r="AC45" s="77"/>
      <c r="AD45" s="78"/>
      <c r="AE45" s="77"/>
      <c r="AF45" s="90"/>
      <c r="AG45" s="90"/>
      <c r="AH45" s="90"/>
      <c r="AN45" s="74"/>
      <c r="AO45" s="75"/>
      <c r="AP45" s="22"/>
      <c r="AQ45" s="22"/>
      <c r="AR45" s="84"/>
      <c r="AS45" s="84"/>
      <c r="AT45" s="84"/>
      <c r="AU45" s="85"/>
      <c r="AV45" s="91"/>
      <c r="AW45" s="85"/>
      <c r="AX45" s="84"/>
      <c r="AY45" s="84"/>
      <c r="AZ45" s="87"/>
      <c r="BA45" s="89"/>
      <c r="BB45" s="22"/>
    </row>
    <row r="46" spans="1:54" s="3" customFormat="1" ht="27.75" customHeight="1" hidden="1">
      <c r="A46" s="25" t="s">
        <v>51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26"/>
      <c r="N46" s="133">
        <f t="shared" si="0"/>
        <v>0</v>
      </c>
      <c r="O46" s="133">
        <f t="shared" si="0"/>
        <v>0</v>
      </c>
      <c r="P46" s="81"/>
      <c r="Q46" s="81"/>
      <c r="R46" s="81"/>
      <c r="S46" s="81"/>
      <c r="T46" s="81"/>
      <c r="U46" s="81"/>
      <c r="V46" s="81"/>
      <c r="W46" s="2"/>
      <c r="AB46" s="76"/>
      <c r="AC46" s="77"/>
      <c r="AD46" s="78"/>
      <c r="AE46" s="77"/>
      <c r="AF46" s="90"/>
      <c r="AG46" s="90"/>
      <c r="AH46" s="90"/>
      <c r="AN46" s="74"/>
      <c r="AO46" s="75"/>
      <c r="AP46" s="22"/>
      <c r="AQ46" s="22"/>
      <c r="AR46" s="84"/>
      <c r="AS46" s="84"/>
      <c r="AT46" s="84"/>
      <c r="AU46" s="85"/>
      <c r="AV46" s="91"/>
      <c r="AW46" s="85"/>
      <c r="AX46" s="84"/>
      <c r="AY46" s="84"/>
      <c r="AZ46" s="87"/>
      <c r="BA46" s="89"/>
      <c r="BB46" s="22"/>
    </row>
    <row r="47" spans="1:54" s="3" customFormat="1" ht="27.75" customHeight="1" hidden="1">
      <c r="A47" s="27" t="s">
        <v>52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26"/>
      <c r="N47" s="133">
        <f t="shared" si="0"/>
        <v>0</v>
      </c>
      <c r="O47" s="133">
        <f t="shared" si="0"/>
        <v>0</v>
      </c>
      <c r="P47" s="81"/>
      <c r="Q47" s="81"/>
      <c r="R47" s="81"/>
      <c r="S47" s="81"/>
      <c r="T47" s="81"/>
      <c r="U47" s="81"/>
      <c r="V47" s="81"/>
      <c r="W47" s="2"/>
      <c r="AB47" s="76"/>
      <c r="AC47" s="77"/>
      <c r="AD47" s="78"/>
      <c r="AE47" s="77"/>
      <c r="AN47" s="74"/>
      <c r="AO47" s="75"/>
      <c r="AP47" s="22"/>
      <c r="AQ47" s="22"/>
      <c r="AR47" s="84"/>
      <c r="AS47" s="84"/>
      <c r="AT47" s="84"/>
      <c r="AU47" s="85"/>
      <c r="AV47" s="92"/>
      <c r="AW47" s="85"/>
      <c r="AX47" s="84"/>
      <c r="AY47" s="84"/>
      <c r="AZ47" s="87"/>
      <c r="BA47" s="89"/>
      <c r="BB47" s="22"/>
    </row>
    <row r="48" spans="1:54" s="3" customFormat="1" ht="27.75" customHeight="1" hidden="1">
      <c r="A48" s="27" t="s">
        <v>53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26"/>
      <c r="N48" s="133">
        <f t="shared" si="0"/>
        <v>0</v>
      </c>
      <c r="O48" s="133">
        <f t="shared" si="0"/>
        <v>0</v>
      </c>
      <c r="P48" s="81"/>
      <c r="Q48" s="81"/>
      <c r="R48" s="81"/>
      <c r="S48" s="81"/>
      <c r="T48" s="81"/>
      <c r="U48" s="81"/>
      <c r="V48" s="81"/>
      <c r="W48" s="2"/>
      <c r="AB48" s="76"/>
      <c r="AC48" s="77"/>
      <c r="AD48" s="78"/>
      <c r="AE48" s="77"/>
      <c r="AN48" s="74"/>
      <c r="AO48" s="75"/>
      <c r="AP48" s="22"/>
      <c r="AQ48" s="22"/>
      <c r="AR48" s="84"/>
      <c r="AS48" s="84"/>
      <c r="AT48" s="84"/>
      <c r="AU48" s="85"/>
      <c r="AV48" s="92"/>
      <c r="AW48" s="85"/>
      <c r="AX48" s="84"/>
      <c r="AY48" s="84"/>
      <c r="AZ48" s="87"/>
      <c r="BA48" s="89"/>
      <c r="BB48" s="22"/>
    </row>
    <row r="49" spans="1:54" s="3" customFormat="1" ht="27.75" customHeight="1" hidden="1">
      <c r="A49" s="27" t="s">
        <v>54</v>
      </c>
      <c r="B49" s="36"/>
      <c r="C49" s="37"/>
      <c r="D49" s="26"/>
      <c r="E49" s="26"/>
      <c r="F49" s="26"/>
      <c r="G49" s="26"/>
      <c r="H49" s="135"/>
      <c r="I49" s="135"/>
      <c r="J49" s="26"/>
      <c r="K49" s="26"/>
      <c r="L49" s="26"/>
      <c r="M49" s="26"/>
      <c r="N49" s="133">
        <f t="shared" si="0"/>
        <v>0</v>
      </c>
      <c r="O49" s="133">
        <f t="shared" si="0"/>
        <v>0</v>
      </c>
      <c r="P49" s="81"/>
      <c r="Q49" s="81"/>
      <c r="R49" s="81"/>
      <c r="S49" s="81"/>
      <c r="T49" s="81"/>
      <c r="U49" s="81"/>
      <c r="V49" s="81"/>
      <c r="W49" s="2"/>
      <c r="AB49" s="76"/>
      <c r="AC49" s="77"/>
      <c r="AD49" s="78"/>
      <c r="AE49" s="77"/>
      <c r="AN49" s="74"/>
      <c r="AO49" s="75"/>
      <c r="AP49" s="22"/>
      <c r="AQ49" s="22"/>
      <c r="AR49" s="84"/>
      <c r="AS49" s="84"/>
      <c r="AT49" s="84"/>
      <c r="AU49" s="85"/>
      <c r="AV49" s="92"/>
      <c r="AW49" s="85"/>
      <c r="AX49" s="84"/>
      <c r="AY49" s="84"/>
      <c r="AZ49" s="87"/>
      <c r="BA49" s="89"/>
      <c r="BB49" s="22"/>
    </row>
    <row r="50" spans="1:54" s="3" customFormat="1" ht="39" customHeight="1" thickBot="1">
      <c r="A50" s="235" t="s">
        <v>55</v>
      </c>
      <c r="B50" s="235"/>
      <c r="C50" s="18" t="str">
        <f>$D$5</f>
        <v>0602-0001 Функционисање локалне самоуправе и градских општина</v>
      </c>
      <c r="D50" s="28">
        <f>SUM(D35:D49)</f>
        <v>455000</v>
      </c>
      <c r="E50" s="28">
        <f aca="true" t="shared" si="1" ref="E50:L50">SUM(E35:E49)</f>
        <v>0</v>
      </c>
      <c r="F50" s="28">
        <f t="shared" si="1"/>
        <v>1009000</v>
      </c>
      <c r="G50" s="28">
        <f t="shared" si="1"/>
        <v>0</v>
      </c>
      <c r="H50" s="28">
        <f t="shared" si="1"/>
        <v>730000</v>
      </c>
      <c r="I50" s="28">
        <f t="shared" si="1"/>
        <v>0</v>
      </c>
      <c r="J50" s="28">
        <f t="shared" si="1"/>
        <v>750000</v>
      </c>
      <c r="K50" s="28">
        <f t="shared" si="1"/>
        <v>0</v>
      </c>
      <c r="L50" s="28">
        <f t="shared" si="1"/>
        <v>750000</v>
      </c>
      <c r="M50" s="28">
        <f>SUM(M35:M49)</f>
        <v>0</v>
      </c>
      <c r="N50" s="28">
        <f>SUM(H50,J50,L50)</f>
        <v>2230000</v>
      </c>
      <c r="O50" s="28">
        <f>SUM(I50,K50,M50)</f>
        <v>0</v>
      </c>
      <c r="P50" s="81"/>
      <c r="Q50" s="81"/>
      <c r="R50" s="81"/>
      <c r="S50" s="81"/>
      <c r="T50" s="81"/>
      <c r="U50" s="81"/>
      <c r="V50" s="81"/>
      <c r="W50" s="2"/>
      <c r="AB50" s="76"/>
      <c r="AC50" s="77"/>
      <c r="AD50" s="78"/>
      <c r="AE50" s="77"/>
      <c r="AN50" s="74"/>
      <c r="AO50" s="75"/>
      <c r="AP50" s="22"/>
      <c r="AQ50" s="22"/>
      <c r="AR50" s="66"/>
      <c r="AS50" s="66"/>
      <c r="AT50" s="66"/>
      <c r="AU50" s="65"/>
      <c r="AV50" s="93"/>
      <c r="AW50" s="65"/>
      <c r="AX50" s="66"/>
      <c r="AY50" s="66"/>
      <c r="AZ50" s="68"/>
      <c r="BA50" s="94"/>
      <c r="BB50" s="22"/>
    </row>
    <row r="51" spans="1:55" s="3" customFormat="1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AC51" s="76"/>
      <c r="AD51" s="77"/>
      <c r="AE51" s="78"/>
      <c r="AF51" s="77"/>
      <c r="AO51" s="74"/>
      <c r="AP51" s="75"/>
      <c r="AQ51" s="22"/>
      <c r="AR51" s="22"/>
      <c r="AS51" s="66"/>
      <c r="AT51" s="66"/>
      <c r="AU51" s="66"/>
      <c r="AV51" s="65"/>
      <c r="AW51" s="95"/>
      <c r="AX51" s="65"/>
      <c r="AY51" s="66"/>
      <c r="AZ51" s="66"/>
      <c r="BA51" s="66"/>
      <c r="BB51" s="66"/>
      <c r="BC51" s="22"/>
    </row>
    <row r="52" spans="1:54" s="3" customFormat="1" ht="34.5" customHeight="1">
      <c r="A52" s="6" t="s">
        <v>19</v>
      </c>
      <c r="B52" s="158" t="s">
        <v>83</v>
      </c>
      <c r="C52" s="156"/>
      <c r="D52" s="158" t="s">
        <v>21</v>
      </c>
      <c r="E52" s="157"/>
      <c r="F52" s="158" t="s">
        <v>72</v>
      </c>
      <c r="G52" s="157"/>
      <c r="H52" s="158" t="s">
        <v>80</v>
      </c>
      <c r="I52" s="157"/>
      <c r="J52" s="158" t="s">
        <v>81</v>
      </c>
      <c r="K52" s="157"/>
      <c r="L52" s="158" t="s">
        <v>82</v>
      </c>
      <c r="M52" s="157"/>
      <c r="N52" s="158" t="s">
        <v>76</v>
      </c>
      <c r="O52" s="157"/>
      <c r="P52" s="96"/>
      <c r="Q52" s="96"/>
      <c r="R52" s="96"/>
      <c r="S52" s="96"/>
      <c r="T52" s="96"/>
      <c r="AD52" s="97"/>
      <c r="AN52" s="74"/>
      <c r="AO52" s="75"/>
      <c r="AP52" s="22"/>
      <c r="AQ52" s="22"/>
      <c r="AR52" s="66"/>
      <c r="AS52" s="66"/>
      <c r="AT52" s="66"/>
      <c r="AU52" s="65"/>
      <c r="AV52" s="98"/>
      <c r="AW52" s="65"/>
      <c r="AX52" s="66"/>
      <c r="AY52" s="66"/>
      <c r="AZ52" s="66"/>
      <c r="BA52" s="66"/>
      <c r="BB52" s="22"/>
    </row>
    <row r="53" spans="1:54" s="3" customFormat="1" ht="28.5" customHeight="1">
      <c r="A53" s="16" t="s">
        <v>25</v>
      </c>
      <c r="B53" s="236" t="s">
        <v>121</v>
      </c>
      <c r="C53" s="236"/>
      <c r="D53" s="237">
        <f>D50</f>
        <v>455000</v>
      </c>
      <c r="E53" s="238"/>
      <c r="F53" s="237">
        <f>F50</f>
        <v>1009000</v>
      </c>
      <c r="G53" s="238"/>
      <c r="H53" s="154">
        <f>H50</f>
        <v>730000</v>
      </c>
      <c r="I53" s="155"/>
      <c r="J53" s="237">
        <f>J50</f>
        <v>750000</v>
      </c>
      <c r="K53" s="238"/>
      <c r="L53" s="239">
        <f>L50</f>
        <v>750000</v>
      </c>
      <c r="M53" s="240"/>
      <c r="N53" s="239">
        <f aca="true" t="shared" si="2" ref="N53:N58">SUM(H53,J53,L53)</f>
        <v>2230000</v>
      </c>
      <c r="O53" s="240"/>
      <c r="AD53" s="97"/>
      <c r="AN53" s="74"/>
      <c r="AO53" s="75"/>
      <c r="AP53" s="22"/>
      <c r="AQ53" s="22"/>
      <c r="AR53" s="66"/>
      <c r="AS53" s="66"/>
      <c r="AT53" s="66"/>
      <c r="AU53" s="65"/>
      <c r="AV53" s="93"/>
      <c r="AW53" s="65"/>
      <c r="AX53" s="66"/>
      <c r="AY53" s="66"/>
      <c r="AZ53" s="66"/>
      <c r="BA53" s="66"/>
      <c r="BB53" s="22"/>
    </row>
    <row r="54" spans="1:54" s="3" customFormat="1" ht="28.5" customHeight="1" hidden="1">
      <c r="A54" s="16" t="s">
        <v>26</v>
      </c>
      <c r="B54" s="236"/>
      <c r="C54" s="236"/>
      <c r="D54" s="237"/>
      <c r="E54" s="238"/>
      <c r="F54" s="237"/>
      <c r="G54" s="238"/>
      <c r="H54" s="154"/>
      <c r="I54" s="155"/>
      <c r="J54" s="237"/>
      <c r="K54" s="238"/>
      <c r="L54" s="239"/>
      <c r="M54" s="240"/>
      <c r="N54" s="239">
        <f t="shared" si="2"/>
        <v>0</v>
      </c>
      <c r="O54" s="240"/>
      <c r="AD54" s="97"/>
      <c r="AN54" s="73"/>
      <c r="AO54" s="62"/>
      <c r="AP54" s="22"/>
      <c r="AQ54" s="22"/>
      <c r="AR54" s="66"/>
      <c r="AS54" s="66"/>
      <c r="AT54" s="66"/>
      <c r="AU54" s="65"/>
      <c r="AV54" s="99"/>
      <c r="AW54" s="65"/>
      <c r="AX54" s="66"/>
      <c r="AY54" s="66"/>
      <c r="AZ54" s="66"/>
      <c r="BA54" s="66"/>
      <c r="BB54" s="22"/>
    </row>
    <row r="55" spans="1:54" s="3" customFormat="1" ht="28.5" customHeight="1" hidden="1">
      <c r="A55" s="16" t="s">
        <v>27</v>
      </c>
      <c r="B55" s="236"/>
      <c r="C55" s="236"/>
      <c r="D55" s="237"/>
      <c r="E55" s="238"/>
      <c r="F55" s="237"/>
      <c r="G55" s="238"/>
      <c r="H55" s="154"/>
      <c r="I55" s="155"/>
      <c r="J55" s="237"/>
      <c r="K55" s="238"/>
      <c r="L55" s="239"/>
      <c r="M55" s="240"/>
      <c r="N55" s="239">
        <f t="shared" si="2"/>
        <v>0</v>
      </c>
      <c r="O55" s="240"/>
      <c r="AD55" s="97"/>
      <c r="AN55" s="74"/>
      <c r="AO55" s="75"/>
      <c r="AP55" s="22"/>
      <c r="AQ55" s="22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22"/>
    </row>
    <row r="56" spans="1:54" s="3" customFormat="1" ht="28.5" customHeight="1" hidden="1">
      <c r="A56" s="16" t="s">
        <v>28</v>
      </c>
      <c r="B56" s="236"/>
      <c r="C56" s="236"/>
      <c r="D56" s="237"/>
      <c r="E56" s="238"/>
      <c r="F56" s="237"/>
      <c r="G56" s="238"/>
      <c r="H56" s="154"/>
      <c r="I56" s="155"/>
      <c r="J56" s="237"/>
      <c r="K56" s="238"/>
      <c r="L56" s="239"/>
      <c r="M56" s="240"/>
      <c r="N56" s="239">
        <f t="shared" si="2"/>
        <v>0</v>
      </c>
      <c r="O56" s="240"/>
      <c r="P56" s="20"/>
      <c r="Q56" s="20"/>
      <c r="R56" s="20"/>
      <c r="S56" s="20"/>
      <c r="T56" s="20"/>
      <c r="U56" s="20"/>
      <c r="V56" s="20"/>
      <c r="AD56" s="97"/>
      <c r="AN56" s="74"/>
      <c r="AO56" s="75"/>
      <c r="AP56" s="22"/>
      <c r="AQ56" s="22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22"/>
    </row>
    <row r="57" spans="1:89" s="3" customFormat="1" ht="28.5" customHeight="1" hidden="1">
      <c r="A57" s="16" t="s">
        <v>29</v>
      </c>
      <c r="B57" s="236"/>
      <c r="C57" s="236"/>
      <c r="D57" s="237"/>
      <c r="E57" s="238"/>
      <c r="F57" s="237"/>
      <c r="G57" s="238"/>
      <c r="H57" s="154"/>
      <c r="I57" s="155"/>
      <c r="J57" s="237"/>
      <c r="K57" s="238"/>
      <c r="L57" s="239"/>
      <c r="M57" s="240"/>
      <c r="N57" s="239">
        <f t="shared" si="2"/>
        <v>0</v>
      </c>
      <c r="O57" s="240"/>
      <c r="P57" s="20"/>
      <c r="Q57" s="20"/>
      <c r="R57" s="20"/>
      <c r="S57" s="20"/>
      <c r="T57" s="20"/>
      <c r="U57" s="20"/>
      <c r="V57" s="20"/>
      <c r="W57" s="22"/>
      <c r="X57" s="22"/>
      <c r="Y57" s="22"/>
      <c r="Z57" s="22"/>
      <c r="AA57" s="22"/>
      <c r="AB57" s="22"/>
      <c r="AC57" s="22"/>
      <c r="AD57" s="100"/>
      <c r="AE57" s="22"/>
      <c r="AF57" s="22"/>
      <c r="AG57" s="22"/>
      <c r="AH57" s="22"/>
      <c r="AI57" s="22"/>
      <c r="AJ57" s="22"/>
      <c r="AK57" s="22"/>
      <c r="AL57" s="22"/>
      <c r="AM57" s="22"/>
      <c r="AN57" s="74"/>
      <c r="AO57" s="75"/>
      <c r="AP57" s="22"/>
      <c r="AQ57" s="22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</row>
    <row r="58" spans="1:89" s="3" customFormat="1" ht="39.75" customHeight="1">
      <c r="A58" s="235" t="s">
        <v>57</v>
      </c>
      <c r="B58" s="241"/>
      <c r="C58" s="107" t="str">
        <f>$D$5</f>
        <v>0602-0001 Функционисање локалне самоуправе и градских општина</v>
      </c>
      <c r="D58" s="151">
        <f>SUM(D53:E57)</f>
        <v>455000</v>
      </c>
      <c r="E58" s="151"/>
      <c r="F58" s="151">
        <f>SUM(F53:G57)</f>
        <v>1009000</v>
      </c>
      <c r="G58" s="151"/>
      <c r="H58" s="151">
        <f>SUM(H53:I57)</f>
        <v>730000</v>
      </c>
      <c r="I58" s="151"/>
      <c r="J58" s="151">
        <f>SUM(J53:K57)</f>
        <v>750000</v>
      </c>
      <c r="K58" s="151"/>
      <c r="L58" s="151">
        <f>SUM(L53:M57)</f>
        <v>750000</v>
      </c>
      <c r="M58" s="151"/>
      <c r="N58" s="151">
        <f t="shared" si="2"/>
        <v>2230000</v>
      </c>
      <c r="O58" s="151"/>
      <c r="P58" s="20"/>
      <c r="Q58" s="20"/>
      <c r="R58" s="20"/>
      <c r="S58" s="20"/>
      <c r="T58" s="20"/>
      <c r="U58" s="20"/>
      <c r="V58" s="20"/>
      <c r="W58" s="22"/>
      <c r="X58" s="22"/>
      <c r="Y58" s="22"/>
      <c r="Z58" s="22"/>
      <c r="AA58" s="22"/>
      <c r="AB58" s="22"/>
      <c r="AC58" s="22"/>
      <c r="AD58" s="100"/>
      <c r="AE58" s="22"/>
      <c r="AF58" s="22"/>
      <c r="AG58" s="22"/>
      <c r="AH58" s="22"/>
      <c r="AI58" s="22"/>
      <c r="AJ58" s="22"/>
      <c r="AK58" s="22"/>
      <c r="AL58" s="22"/>
      <c r="AM58" s="22"/>
      <c r="AN58" s="74"/>
      <c r="AO58" s="75"/>
      <c r="AP58" s="22"/>
      <c r="AQ58" s="22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</row>
    <row r="59" spans="1:89" s="3" customFormat="1" ht="15" customHeight="1" hidden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2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22"/>
      <c r="AB59" s="22"/>
      <c r="AC59" s="22"/>
      <c r="AD59" s="22"/>
      <c r="AE59" s="100"/>
      <c r="AF59" s="22"/>
      <c r="AG59" s="22"/>
      <c r="AH59" s="22"/>
      <c r="AI59" s="22"/>
      <c r="AJ59" s="22"/>
      <c r="AK59" s="22"/>
      <c r="AL59" s="22"/>
      <c r="AM59" s="22"/>
      <c r="AN59" s="22"/>
      <c r="AO59" s="74"/>
      <c r="AP59" s="75"/>
      <c r="AQ59" s="22"/>
      <c r="AR59" s="22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</row>
    <row r="60" spans="1:89" s="3" customFormat="1" ht="15" customHeight="1" hidden="1">
      <c r="A60" s="115" t="s">
        <v>36</v>
      </c>
      <c r="B60" s="116" t="s">
        <v>58</v>
      </c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2"/>
      <c r="O60" s="22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22"/>
      <c r="AB60" s="22"/>
      <c r="AC60" s="22"/>
      <c r="AD60" s="22"/>
      <c r="AE60" s="100"/>
      <c r="AF60" s="22"/>
      <c r="AG60" s="22"/>
      <c r="AH60" s="22"/>
      <c r="AI60" s="22"/>
      <c r="AJ60" s="22"/>
      <c r="AK60" s="22"/>
      <c r="AL60" s="22"/>
      <c r="AM60" s="22"/>
      <c r="AN60" s="22"/>
      <c r="AO60" s="74"/>
      <c r="AP60" s="75"/>
      <c r="AQ60" s="22"/>
      <c r="AR60" s="22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</row>
    <row r="61" spans="1:89" s="3" customFormat="1" ht="12.75" hidden="1">
      <c r="A61" s="115" t="s">
        <v>37</v>
      </c>
      <c r="B61" s="116" t="s">
        <v>59</v>
      </c>
      <c r="C61" s="116"/>
      <c r="D61" s="114"/>
      <c r="E61" s="114"/>
      <c r="F61" s="114"/>
      <c r="G61" s="114"/>
      <c r="H61" s="114"/>
      <c r="I61" s="114"/>
      <c r="J61" s="114"/>
      <c r="K61" s="121"/>
      <c r="L61" s="121"/>
      <c r="M61" s="114"/>
      <c r="N61" s="2"/>
      <c r="O61" s="22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22"/>
      <c r="AB61" s="22"/>
      <c r="AC61" s="22"/>
      <c r="AD61" s="22"/>
      <c r="AE61" s="100"/>
      <c r="AF61" s="22"/>
      <c r="AG61" s="22"/>
      <c r="AH61" s="22"/>
      <c r="AI61" s="22"/>
      <c r="AJ61" s="22"/>
      <c r="AK61" s="22"/>
      <c r="AL61" s="22"/>
      <c r="AM61" s="22"/>
      <c r="AN61" s="22"/>
      <c r="AO61" s="73"/>
      <c r="AP61" s="62"/>
      <c r="AQ61" s="22"/>
      <c r="AR61" s="22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</row>
    <row r="62" spans="1:89" s="3" customFormat="1" ht="12.75" hidden="1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21"/>
      <c r="L62" s="121"/>
      <c r="M62" s="114"/>
      <c r="N62" s="2"/>
      <c r="O62" s="22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22"/>
      <c r="AB62" s="22"/>
      <c r="AC62" s="22"/>
      <c r="AD62" s="22"/>
      <c r="AE62" s="100"/>
      <c r="AF62" s="22"/>
      <c r="AG62" s="22"/>
      <c r="AH62" s="22"/>
      <c r="AI62" s="22"/>
      <c r="AJ62" s="22"/>
      <c r="AK62" s="22"/>
      <c r="AL62" s="22"/>
      <c r="AM62" s="22"/>
      <c r="AN62" s="22"/>
      <c r="AO62" s="74"/>
      <c r="AP62" s="75"/>
      <c r="AQ62" s="22"/>
      <c r="AR62" s="22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</row>
    <row r="63" spans="1:55" s="29" customFormat="1" ht="12.7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8"/>
      <c r="L63" s="118"/>
      <c r="M63" s="117"/>
      <c r="N63" s="20"/>
      <c r="AE63" s="102"/>
      <c r="AG63" s="31"/>
      <c r="AO63" s="103"/>
      <c r="AP63" s="104"/>
      <c r="AQ63" s="31"/>
      <c r="AR63" s="31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1"/>
    </row>
    <row r="64" spans="1:55" s="29" customFormat="1" ht="12.75" customHeight="1">
      <c r="A64" s="117"/>
      <c r="B64" s="129"/>
      <c r="C64" s="129"/>
      <c r="D64" s="129"/>
      <c r="E64" s="129"/>
      <c r="F64" s="129"/>
      <c r="G64" s="129"/>
      <c r="H64" s="129"/>
      <c r="I64" s="129"/>
      <c r="J64" s="129"/>
      <c r="K64" s="130"/>
      <c r="L64" s="130"/>
      <c r="M64" s="146" t="s">
        <v>38</v>
      </c>
      <c r="N64" s="146"/>
      <c r="AE64" s="102"/>
      <c r="AO64" s="103"/>
      <c r="AP64" s="104"/>
      <c r="AQ64" s="31"/>
      <c r="AR64" s="31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1"/>
    </row>
    <row r="65" spans="1:55" s="29" customFormat="1" ht="15.75">
      <c r="A65" s="117"/>
      <c r="B65" s="129"/>
      <c r="C65" s="129"/>
      <c r="D65" s="129"/>
      <c r="E65" s="129"/>
      <c r="F65" s="129"/>
      <c r="G65" s="129"/>
      <c r="H65" s="129"/>
      <c r="I65" s="129"/>
      <c r="J65" s="129"/>
      <c r="K65" s="130"/>
      <c r="L65" s="130"/>
      <c r="M65" s="131"/>
      <c r="N65" s="131"/>
      <c r="AE65" s="102"/>
      <c r="AO65" s="103"/>
      <c r="AP65" s="104"/>
      <c r="AQ65" s="31"/>
      <c r="AR65" s="31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1"/>
    </row>
    <row r="66" spans="1:55" s="29" customFormat="1" ht="16.5" thickBot="1">
      <c r="A66" s="117"/>
      <c r="B66" s="126" t="s">
        <v>39</v>
      </c>
      <c r="C66" s="132"/>
      <c r="D66" s="129"/>
      <c r="E66" s="129"/>
      <c r="F66" s="129"/>
      <c r="G66" s="129"/>
      <c r="H66" s="129"/>
      <c r="I66" s="129"/>
      <c r="J66" s="129"/>
      <c r="K66" s="130"/>
      <c r="L66" s="130"/>
      <c r="M66" s="132"/>
      <c r="N66" s="132"/>
      <c r="AE66" s="102"/>
      <c r="AO66" s="103"/>
      <c r="AP66" s="104"/>
      <c r="AQ66" s="31"/>
      <c r="AR66" s="31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1"/>
    </row>
    <row r="67" spans="1:55" s="29" customFormat="1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20"/>
      <c r="AE67" s="102"/>
      <c r="AO67" s="105"/>
      <c r="AP67" s="106"/>
      <c r="AQ67" s="31"/>
      <c r="AR67" s="31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1"/>
    </row>
    <row r="68" spans="1:13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</sheetData>
  <sheetProtection/>
  <mergeCells count="191">
    <mergeCell ref="N58:O58"/>
    <mergeCell ref="M64:N64"/>
    <mergeCell ref="A58:B58"/>
    <mergeCell ref="D58:E58"/>
    <mergeCell ref="F58:G58"/>
    <mergeCell ref="H58:I58"/>
    <mergeCell ref="J58:K58"/>
    <mergeCell ref="L58:M58"/>
    <mergeCell ref="N56:O56"/>
    <mergeCell ref="B57:C57"/>
    <mergeCell ref="D57:E57"/>
    <mergeCell ref="F57:G57"/>
    <mergeCell ref="H57:I57"/>
    <mergeCell ref="J57:K57"/>
    <mergeCell ref="L57:M57"/>
    <mergeCell ref="N57:O57"/>
    <mergeCell ref="B56:C56"/>
    <mergeCell ref="D56:E56"/>
    <mergeCell ref="F56:G56"/>
    <mergeCell ref="H56:I56"/>
    <mergeCell ref="J56:K56"/>
    <mergeCell ref="L56:M56"/>
    <mergeCell ref="N54:O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  <mergeCell ref="F54:G54"/>
    <mergeCell ref="H54:I54"/>
    <mergeCell ref="J54:K54"/>
    <mergeCell ref="L54:M54"/>
    <mergeCell ref="N52:O52"/>
    <mergeCell ref="B53:C53"/>
    <mergeCell ref="D53:E53"/>
    <mergeCell ref="F53:G53"/>
    <mergeCell ref="H53:I53"/>
    <mergeCell ref="J53:K53"/>
    <mergeCell ref="L53:M53"/>
    <mergeCell ref="N53:O53"/>
    <mergeCell ref="J33:K33"/>
    <mergeCell ref="L33:M33"/>
    <mergeCell ref="N33:O33"/>
    <mergeCell ref="A50:B50"/>
    <mergeCell ref="B52:C52"/>
    <mergeCell ref="D52:E52"/>
    <mergeCell ref="F52:G52"/>
    <mergeCell ref="H52:I52"/>
    <mergeCell ref="J52:K52"/>
    <mergeCell ref="L52:M52"/>
    <mergeCell ref="A33:A34"/>
    <mergeCell ref="B33:B34"/>
    <mergeCell ref="C33:C34"/>
    <mergeCell ref="D33:E33"/>
    <mergeCell ref="F33:G33"/>
    <mergeCell ref="H33:I33"/>
    <mergeCell ref="A28:A30"/>
    <mergeCell ref="B28:C30"/>
    <mergeCell ref="D28:F28"/>
    <mergeCell ref="L28:O28"/>
    <mergeCell ref="D29:F29"/>
    <mergeCell ref="L29:O29"/>
    <mergeCell ref="D30:F30"/>
    <mergeCell ref="L30:O30"/>
    <mergeCell ref="L23:O23"/>
    <mergeCell ref="D24:F24"/>
    <mergeCell ref="L24:O24"/>
    <mergeCell ref="A26:A27"/>
    <mergeCell ref="B26:C27"/>
    <mergeCell ref="D26:O26"/>
    <mergeCell ref="D27:F27"/>
    <mergeCell ref="L27:O27"/>
    <mergeCell ref="A20:A21"/>
    <mergeCell ref="B20:C21"/>
    <mergeCell ref="D20:O20"/>
    <mergeCell ref="D21:F21"/>
    <mergeCell ref="L21:O21"/>
    <mergeCell ref="A22:A24"/>
    <mergeCell ref="B22:C24"/>
    <mergeCell ref="D22:F22"/>
    <mergeCell ref="L22:O22"/>
    <mergeCell ref="D23:F23"/>
    <mergeCell ref="AD18:AE18"/>
    <mergeCell ref="AF18:AG18"/>
    <mergeCell ref="Z19:AA19"/>
    <mergeCell ref="AB19:AC19"/>
    <mergeCell ref="AD19:AE19"/>
    <mergeCell ref="AF19:AG19"/>
    <mergeCell ref="AD16:AE16"/>
    <mergeCell ref="AF16:AG16"/>
    <mergeCell ref="D17:F17"/>
    <mergeCell ref="L17:O17"/>
    <mergeCell ref="Z17:AA17"/>
    <mergeCell ref="AB17:AC17"/>
    <mergeCell ref="AD17:AE17"/>
    <mergeCell ref="AF17:AG17"/>
    <mergeCell ref="A16:A18"/>
    <mergeCell ref="B16:C18"/>
    <mergeCell ref="D16:F16"/>
    <mergeCell ref="L16:O16"/>
    <mergeCell ref="Z16:AA16"/>
    <mergeCell ref="AB16:AC16"/>
    <mergeCell ref="D18:F18"/>
    <mergeCell ref="L18:O18"/>
    <mergeCell ref="Z18:AA18"/>
    <mergeCell ref="AB18:AC18"/>
    <mergeCell ref="AF14:AG14"/>
    <mergeCell ref="D15:F15"/>
    <mergeCell ref="L15:O15"/>
    <mergeCell ref="Z15:AA15"/>
    <mergeCell ref="AB15:AC15"/>
    <mergeCell ref="AD15:AE15"/>
    <mergeCell ref="AF15:AG15"/>
    <mergeCell ref="Z13:AA13"/>
    <mergeCell ref="AB13:AC13"/>
    <mergeCell ref="AD13:AE13"/>
    <mergeCell ref="AF13:AG13"/>
    <mergeCell ref="A14:A15"/>
    <mergeCell ref="B14:C15"/>
    <mergeCell ref="D14:O14"/>
    <mergeCell ref="Z14:AA14"/>
    <mergeCell ref="AB14:AC14"/>
    <mergeCell ref="AD14:AE14"/>
    <mergeCell ref="A12:C12"/>
    <mergeCell ref="D12:O12"/>
    <mergeCell ref="Z12:AA12"/>
    <mergeCell ref="AB12:AC12"/>
    <mergeCell ref="AD12:AE12"/>
    <mergeCell ref="AF12:AG12"/>
    <mergeCell ref="A11:C11"/>
    <mergeCell ref="D11:O11"/>
    <mergeCell ref="Z11:AA11"/>
    <mergeCell ref="AB11:AC11"/>
    <mergeCell ref="AD11:AE11"/>
    <mergeCell ref="AF11:AG11"/>
    <mergeCell ref="A10:C10"/>
    <mergeCell ref="D10:O10"/>
    <mergeCell ref="Z10:AA10"/>
    <mergeCell ref="AB10:AC10"/>
    <mergeCell ref="AD10:AE10"/>
    <mergeCell ref="AF10:AG10"/>
    <mergeCell ref="A9:C9"/>
    <mergeCell ref="D9:O9"/>
    <mergeCell ref="Z9:AA9"/>
    <mergeCell ref="AB9:AC9"/>
    <mergeCell ref="AD9:AE9"/>
    <mergeCell ref="AF9:AG9"/>
    <mergeCell ref="A8:C8"/>
    <mergeCell ref="D8:O8"/>
    <mergeCell ref="Z8:AA8"/>
    <mergeCell ref="AB8:AC8"/>
    <mergeCell ref="AD8:AE8"/>
    <mergeCell ref="AF8:AG8"/>
    <mergeCell ref="A7:C7"/>
    <mergeCell ref="D7:O7"/>
    <mergeCell ref="Z7:AA7"/>
    <mergeCell ref="AB7:AC7"/>
    <mergeCell ref="AD7:AE7"/>
    <mergeCell ref="AF7:AG7"/>
    <mergeCell ref="A6:C6"/>
    <mergeCell ref="D6:O6"/>
    <mergeCell ref="Z6:AA6"/>
    <mergeCell ref="AB6:AC6"/>
    <mergeCell ref="AD6:AE6"/>
    <mergeCell ref="AF6:AG6"/>
    <mergeCell ref="A5:C5"/>
    <mergeCell ref="D5:O5"/>
    <mergeCell ref="Z5:AA5"/>
    <mergeCell ref="AB5:AC5"/>
    <mergeCell ref="AD5:AE5"/>
    <mergeCell ref="AF5:AG5"/>
    <mergeCell ref="A2:O2"/>
    <mergeCell ref="Z3:AA3"/>
    <mergeCell ref="AB3:AC3"/>
    <mergeCell ref="AD3:AE3"/>
    <mergeCell ref="AF3:AG3"/>
    <mergeCell ref="D4:O4"/>
    <mergeCell ref="Z4:AA4"/>
    <mergeCell ref="AB4:AC4"/>
    <mergeCell ref="AD4:AE4"/>
    <mergeCell ref="AF4:AG4"/>
    <mergeCell ref="A1:O1"/>
    <mergeCell ref="Z1:AA1"/>
    <mergeCell ref="AB1:AC1"/>
    <mergeCell ref="AD1:AE1"/>
    <mergeCell ref="AF1:AG1"/>
    <mergeCell ref="AO1:AP1"/>
  </mergeCells>
  <printOptions/>
  <pageMargins left="0.15748031496062992" right="0.15748031496062992" top="0.31496062992125984" bottom="0.35433070866141736" header="0.11811023622047245" footer="0.15748031496062992"/>
  <pageSetup fitToHeight="0" fitToWidth="1" horizontalDpi="600" verticalDpi="600" orientation="landscape" scale="67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K68"/>
  <sheetViews>
    <sheetView view="pageBreakPreview" zoomScale="70" zoomScaleSheetLayoutView="70" zoomScalePageLayoutView="0" workbookViewId="0" topLeftCell="B4">
      <selection activeCell="D6" sqref="D6:O6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55" s="29" customFormat="1" ht="18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Z1" s="207"/>
      <c r="AA1" s="207"/>
      <c r="AB1" s="208"/>
      <c r="AC1" s="208"/>
      <c r="AD1" s="207"/>
      <c r="AE1" s="207"/>
      <c r="AF1" s="207"/>
      <c r="AG1" s="207"/>
      <c r="AO1" s="209"/>
      <c r="AP1" s="209"/>
      <c r="AQ1" s="31"/>
      <c r="AR1" s="48"/>
      <c r="AS1" s="49"/>
      <c r="AT1" s="49"/>
      <c r="AU1" s="45"/>
      <c r="AV1" s="49"/>
      <c r="AW1" s="49"/>
      <c r="AX1" s="49"/>
      <c r="AY1" s="45"/>
      <c r="AZ1" s="45"/>
      <c r="BA1" s="50"/>
      <c r="BB1" s="51"/>
      <c r="BC1" s="31"/>
    </row>
    <row r="2" spans="1:55" s="29" customFormat="1" ht="21" customHeight="1">
      <c r="A2" s="210" t="s">
        <v>40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V2" s="43"/>
      <c r="Z2" s="52"/>
      <c r="AA2" s="52"/>
      <c r="AB2" s="52"/>
      <c r="AC2" s="52"/>
      <c r="AD2" s="52"/>
      <c r="AE2" s="52"/>
      <c r="AF2" s="52"/>
      <c r="AG2" s="52"/>
      <c r="AO2" s="53"/>
      <c r="AP2" s="54"/>
      <c r="AQ2" s="31"/>
      <c r="AR2" s="55"/>
      <c r="AS2" s="56"/>
      <c r="AT2" s="57"/>
      <c r="AU2" s="45"/>
      <c r="AV2" s="57"/>
      <c r="AW2" s="58"/>
      <c r="AX2" s="57"/>
      <c r="AY2" s="45"/>
      <c r="AZ2" s="45"/>
      <c r="BA2" s="50"/>
      <c r="BB2" s="59"/>
      <c r="BC2" s="31"/>
    </row>
    <row r="3" spans="1:55" s="3" customFormat="1" ht="15.75" customHeight="1">
      <c r="A3" s="21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128"/>
      <c r="N3" s="128"/>
      <c r="O3" s="22"/>
      <c r="V3" s="60"/>
      <c r="Z3" s="211"/>
      <c r="AA3" s="212"/>
      <c r="AB3" s="211"/>
      <c r="AC3" s="212"/>
      <c r="AD3" s="211"/>
      <c r="AE3" s="212"/>
      <c r="AF3" s="211"/>
      <c r="AG3" s="212"/>
      <c r="AO3" s="61"/>
      <c r="AP3" s="62"/>
      <c r="AQ3" s="22"/>
      <c r="AR3" s="63"/>
      <c r="AS3" s="64"/>
      <c r="AT3" s="65"/>
      <c r="AU3" s="66"/>
      <c r="AV3" s="65"/>
      <c r="AW3" s="67"/>
      <c r="AX3" s="65"/>
      <c r="AY3" s="66"/>
      <c r="AZ3" s="66"/>
      <c r="BA3" s="68"/>
      <c r="BB3" s="69"/>
      <c r="BC3" s="22"/>
    </row>
    <row r="4" spans="1:55" s="3" customFormat="1" ht="21.75" customHeight="1">
      <c r="A4" s="127" t="s">
        <v>41</v>
      </c>
      <c r="B4" s="127"/>
      <c r="C4" s="127"/>
      <c r="D4" s="213" t="s">
        <v>96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V4" s="60"/>
      <c r="Z4" s="211"/>
      <c r="AA4" s="212"/>
      <c r="AB4" s="211"/>
      <c r="AC4" s="212"/>
      <c r="AD4" s="211"/>
      <c r="AE4" s="212"/>
      <c r="AF4" s="211"/>
      <c r="AG4" s="212"/>
      <c r="AO4" s="61"/>
      <c r="AP4" s="62"/>
      <c r="AQ4" s="22"/>
      <c r="AR4" s="63"/>
      <c r="AS4" s="64"/>
      <c r="AT4" s="65"/>
      <c r="AU4" s="66"/>
      <c r="AV4" s="65"/>
      <c r="AW4" s="70"/>
      <c r="AX4" s="65"/>
      <c r="AY4" s="66"/>
      <c r="AZ4" s="66"/>
      <c r="BA4" s="68"/>
      <c r="BB4" s="69"/>
      <c r="BC4" s="22"/>
    </row>
    <row r="5" spans="1:55" s="3" customFormat="1" ht="21.75" customHeight="1">
      <c r="A5" s="214" t="s">
        <v>42</v>
      </c>
      <c r="B5" s="214"/>
      <c r="C5" s="214"/>
      <c r="D5" s="215" t="s">
        <v>97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V5" s="60"/>
      <c r="Z5" s="211"/>
      <c r="AA5" s="212"/>
      <c r="AB5" s="211"/>
      <c r="AC5" s="212"/>
      <c r="AD5" s="211"/>
      <c r="AE5" s="212"/>
      <c r="AF5" s="211"/>
      <c r="AG5" s="212"/>
      <c r="AO5" s="61"/>
      <c r="AP5" s="62"/>
      <c r="AQ5" s="22"/>
      <c r="AR5" s="63"/>
      <c r="AS5" s="64"/>
      <c r="AT5" s="65"/>
      <c r="AU5" s="66"/>
      <c r="AV5" s="65"/>
      <c r="AW5" s="70"/>
      <c r="AX5" s="65"/>
      <c r="AY5" s="66"/>
      <c r="AZ5" s="66"/>
      <c r="BA5" s="68"/>
      <c r="BB5" s="69"/>
      <c r="BC5" s="22"/>
    </row>
    <row r="6" spans="1:55" s="3" customFormat="1" ht="21.75" customHeight="1">
      <c r="A6" s="214" t="s">
        <v>43</v>
      </c>
      <c r="B6" s="214"/>
      <c r="C6" s="214"/>
      <c r="D6" s="216">
        <v>830</v>
      </c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V6" s="60"/>
      <c r="Z6" s="211"/>
      <c r="AA6" s="212"/>
      <c r="AB6" s="211"/>
      <c r="AC6" s="212"/>
      <c r="AD6" s="211"/>
      <c r="AE6" s="212"/>
      <c r="AF6" s="211"/>
      <c r="AG6" s="212"/>
      <c r="AO6" s="61"/>
      <c r="AP6" s="62"/>
      <c r="AQ6" s="22"/>
      <c r="AR6" s="63"/>
      <c r="AS6" s="64"/>
      <c r="AT6" s="65"/>
      <c r="AU6" s="66"/>
      <c r="AV6" s="65"/>
      <c r="AW6" s="70"/>
      <c r="AX6" s="65"/>
      <c r="AY6" s="66"/>
      <c r="AZ6" s="66"/>
      <c r="BA6" s="68"/>
      <c r="BB6" s="69"/>
      <c r="BC6" s="22"/>
    </row>
    <row r="7" spans="1:55" s="3" customFormat="1" ht="21.75" customHeight="1">
      <c r="A7" s="217" t="s">
        <v>8</v>
      </c>
      <c r="B7" s="217"/>
      <c r="C7" s="217"/>
      <c r="D7" s="218" t="s">
        <v>88</v>
      </c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V7" s="60"/>
      <c r="Z7" s="211"/>
      <c r="AA7" s="212"/>
      <c r="AB7" s="211"/>
      <c r="AC7" s="212"/>
      <c r="AD7" s="211"/>
      <c r="AE7" s="212"/>
      <c r="AF7" s="211"/>
      <c r="AG7" s="212"/>
      <c r="AO7" s="61"/>
      <c r="AP7" s="62"/>
      <c r="AQ7" s="22"/>
      <c r="AR7" s="63"/>
      <c r="AS7" s="64"/>
      <c r="AT7" s="65"/>
      <c r="AU7" s="66"/>
      <c r="AV7" s="65"/>
      <c r="AW7" s="70"/>
      <c r="AX7" s="65"/>
      <c r="AY7" s="66"/>
      <c r="AZ7" s="66"/>
      <c r="BA7" s="68"/>
      <c r="BB7" s="69"/>
      <c r="BC7" s="22"/>
    </row>
    <row r="8" spans="1:55" s="3" customFormat="1" ht="21.75" customHeight="1">
      <c r="A8" s="179" t="s">
        <v>44</v>
      </c>
      <c r="B8" s="179"/>
      <c r="C8" s="179"/>
      <c r="D8" s="218" t="s">
        <v>98</v>
      </c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V8" s="60"/>
      <c r="Z8" s="211"/>
      <c r="AA8" s="212"/>
      <c r="AB8" s="211"/>
      <c r="AC8" s="212"/>
      <c r="AD8" s="211"/>
      <c r="AE8" s="212"/>
      <c r="AF8" s="211"/>
      <c r="AG8" s="212"/>
      <c r="AO8" s="61"/>
      <c r="AP8" s="62"/>
      <c r="AQ8" s="22"/>
      <c r="AR8" s="63"/>
      <c r="AS8" s="64"/>
      <c r="AT8" s="65"/>
      <c r="AU8" s="66"/>
      <c r="AV8" s="65"/>
      <c r="AW8" s="70"/>
      <c r="AX8" s="65"/>
      <c r="AY8" s="66"/>
      <c r="AZ8" s="66"/>
      <c r="BA8" s="68"/>
      <c r="BB8" s="69"/>
      <c r="BC8" s="22"/>
    </row>
    <row r="9" spans="1:55" s="3" customFormat="1" ht="21.75" customHeight="1">
      <c r="A9" s="179" t="s">
        <v>6</v>
      </c>
      <c r="B9" s="179"/>
      <c r="C9" s="179"/>
      <c r="D9" s="218" t="s">
        <v>99</v>
      </c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Z9" s="211"/>
      <c r="AA9" s="212"/>
      <c r="AB9" s="211"/>
      <c r="AC9" s="212"/>
      <c r="AD9" s="211"/>
      <c r="AE9" s="212"/>
      <c r="AF9" s="211"/>
      <c r="AG9" s="212"/>
      <c r="AO9" s="61"/>
      <c r="AP9" s="62"/>
      <c r="AQ9" s="22"/>
      <c r="AR9" s="63"/>
      <c r="AS9" s="64"/>
      <c r="AT9" s="65"/>
      <c r="AU9" s="66"/>
      <c r="AV9" s="65"/>
      <c r="AW9" s="70"/>
      <c r="AX9" s="65"/>
      <c r="AY9" s="66"/>
      <c r="AZ9" s="66"/>
      <c r="BA9" s="68"/>
      <c r="BB9" s="69"/>
      <c r="BC9" s="22"/>
    </row>
    <row r="10" spans="1:55" s="3" customFormat="1" ht="21.75" customHeight="1">
      <c r="A10" s="179" t="s">
        <v>45</v>
      </c>
      <c r="B10" s="179"/>
      <c r="C10" s="179"/>
      <c r="D10" s="218" t="s">
        <v>100</v>
      </c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Z10" s="211"/>
      <c r="AA10" s="212"/>
      <c r="AB10" s="211"/>
      <c r="AC10" s="212"/>
      <c r="AD10" s="211"/>
      <c r="AE10" s="212"/>
      <c r="AF10" s="211"/>
      <c r="AG10" s="212"/>
      <c r="AO10" s="61"/>
      <c r="AP10" s="62"/>
      <c r="AQ10" s="22"/>
      <c r="AR10" s="63"/>
      <c r="AS10" s="64"/>
      <c r="AT10" s="65"/>
      <c r="AU10" s="66"/>
      <c r="AV10" s="65"/>
      <c r="AW10" s="70"/>
      <c r="AX10" s="65"/>
      <c r="AY10" s="66"/>
      <c r="AZ10" s="66"/>
      <c r="BA10" s="68"/>
      <c r="BB10" s="69"/>
      <c r="BC10" s="22"/>
    </row>
    <row r="11" spans="1:55" s="3" customFormat="1" ht="21.75" customHeight="1">
      <c r="A11" s="219" t="s">
        <v>46</v>
      </c>
      <c r="B11" s="219"/>
      <c r="C11" s="219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Z11" s="211"/>
      <c r="AA11" s="212"/>
      <c r="AB11" s="211"/>
      <c r="AC11" s="212"/>
      <c r="AD11" s="211"/>
      <c r="AE11" s="212"/>
      <c r="AF11" s="211"/>
      <c r="AG11" s="212"/>
      <c r="AO11" s="61"/>
      <c r="AP11" s="62"/>
      <c r="AQ11" s="22"/>
      <c r="AR11" s="63"/>
      <c r="AS11" s="64"/>
      <c r="AT11" s="65"/>
      <c r="AU11" s="66"/>
      <c r="AV11" s="65"/>
      <c r="AW11" s="70"/>
      <c r="AX11" s="65"/>
      <c r="AY11" s="66"/>
      <c r="AZ11" s="66"/>
      <c r="BA11" s="68"/>
      <c r="BB11" s="69"/>
      <c r="BC11" s="22"/>
    </row>
    <row r="12" spans="1:55" s="3" customFormat="1" ht="21.75" customHeight="1">
      <c r="A12" s="179" t="s">
        <v>47</v>
      </c>
      <c r="B12" s="179"/>
      <c r="C12" s="179"/>
      <c r="D12" s="218" t="s">
        <v>101</v>
      </c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Z12" s="211"/>
      <c r="AA12" s="212"/>
      <c r="AB12" s="211"/>
      <c r="AC12" s="212"/>
      <c r="AD12" s="211"/>
      <c r="AE12" s="212"/>
      <c r="AF12" s="211"/>
      <c r="AG12" s="212"/>
      <c r="AO12" s="61"/>
      <c r="AP12" s="62"/>
      <c r="AQ12" s="22"/>
      <c r="AR12" s="63"/>
      <c r="AS12" s="64"/>
      <c r="AT12" s="65"/>
      <c r="AU12" s="66"/>
      <c r="AV12" s="65"/>
      <c r="AW12" s="70"/>
      <c r="AX12" s="65"/>
      <c r="AY12" s="66"/>
      <c r="AZ12" s="66"/>
      <c r="BA12" s="68"/>
      <c r="BB12" s="69"/>
      <c r="BC12" s="22"/>
    </row>
    <row r="13" spans="1:55" s="3" customFormat="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Z13" s="211"/>
      <c r="AA13" s="212"/>
      <c r="AB13" s="211"/>
      <c r="AC13" s="212"/>
      <c r="AD13" s="211"/>
      <c r="AE13" s="212"/>
      <c r="AF13" s="211"/>
      <c r="AG13" s="212"/>
      <c r="AO13" s="71"/>
      <c r="AP13" s="72"/>
      <c r="AQ13" s="22"/>
      <c r="AR13" s="63"/>
      <c r="AS13" s="64"/>
      <c r="AT13" s="65"/>
      <c r="AU13" s="66"/>
      <c r="AV13" s="65"/>
      <c r="AW13" s="70"/>
      <c r="AX13" s="65"/>
      <c r="AY13" s="66"/>
      <c r="AZ13" s="66"/>
      <c r="BA13" s="68"/>
      <c r="BB13" s="69"/>
      <c r="BC13" s="22"/>
    </row>
    <row r="14" spans="1:54" s="3" customFormat="1" ht="15" customHeight="1">
      <c r="A14" s="164"/>
      <c r="B14" s="175" t="s">
        <v>10</v>
      </c>
      <c r="C14" s="176"/>
      <c r="D14" s="159" t="s">
        <v>11</v>
      </c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Z14" s="211"/>
      <c r="AA14" s="212"/>
      <c r="AB14" s="211"/>
      <c r="AC14" s="212"/>
      <c r="AD14" s="211"/>
      <c r="AE14" s="212"/>
      <c r="AF14" s="211"/>
      <c r="AG14" s="212"/>
      <c r="AN14" s="71"/>
      <c r="AO14" s="72"/>
      <c r="AP14" s="22"/>
      <c r="AQ14" s="63"/>
      <c r="AR14" s="64"/>
      <c r="AS14" s="65"/>
      <c r="AT14" s="66"/>
      <c r="AU14" s="65"/>
      <c r="AV14" s="70"/>
      <c r="AW14" s="65"/>
      <c r="AX14" s="66"/>
      <c r="AY14" s="66"/>
      <c r="AZ14" s="68"/>
      <c r="BA14" s="69"/>
      <c r="BB14" s="22"/>
    </row>
    <row r="15" spans="1:54" s="3" customFormat="1" ht="39" customHeight="1">
      <c r="A15" s="164"/>
      <c r="B15" s="177"/>
      <c r="C15" s="178"/>
      <c r="D15" s="159" t="s">
        <v>12</v>
      </c>
      <c r="E15" s="159"/>
      <c r="F15" s="159"/>
      <c r="G15" s="6" t="s">
        <v>21</v>
      </c>
      <c r="H15" s="6" t="s">
        <v>72</v>
      </c>
      <c r="I15" s="6" t="s">
        <v>77</v>
      </c>
      <c r="J15" s="6" t="s">
        <v>78</v>
      </c>
      <c r="K15" s="6" t="s">
        <v>79</v>
      </c>
      <c r="L15" s="159" t="s">
        <v>15</v>
      </c>
      <c r="M15" s="159"/>
      <c r="N15" s="159"/>
      <c r="O15" s="159"/>
      <c r="Z15" s="211"/>
      <c r="AA15" s="212"/>
      <c r="AB15" s="211"/>
      <c r="AC15" s="212"/>
      <c r="AD15" s="211"/>
      <c r="AE15" s="212"/>
      <c r="AF15" s="211"/>
      <c r="AG15" s="212"/>
      <c r="AN15" s="73"/>
      <c r="AO15" s="62"/>
      <c r="AP15" s="22"/>
      <c r="AQ15" s="63"/>
      <c r="AR15" s="64"/>
      <c r="AS15" s="65"/>
      <c r="AT15" s="66"/>
      <c r="AU15" s="65"/>
      <c r="AV15" s="70"/>
      <c r="AW15" s="65"/>
      <c r="AX15" s="66"/>
      <c r="AY15" s="66"/>
      <c r="AZ15" s="68"/>
      <c r="BA15" s="69"/>
      <c r="BB15" s="22"/>
    </row>
    <row r="16" spans="1:54" s="3" customFormat="1" ht="42" customHeight="1">
      <c r="A16" s="168">
        <v>1</v>
      </c>
      <c r="B16" s="242" t="s">
        <v>102</v>
      </c>
      <c r="C16" s="221"/>
      <c r="D16" s="167" t="s">
        <v>103</v>
      </c>
      <c r="E16" s="167"/>
      <c r="F16" s="167"/>
      <c r="G16" s="7" t="s">
        <v>105</v>
      </c>
      <c r="H16" s="5" t="s">
        <v>104</v>
      </c>
      <c r="I16" s="141">
        <v>0.99</v>
      </c>
      <c r="J16" s="142">
        <v>0.99</v>
      </c>
      <c r="K16" s="143">
        <v>0.99</v>
      </c>
      <c r="L16" s="164" t="s">
        <v>92</v>
      </c>
      <c r="M16" s="164"/>
      <c r="N16" s="164"/>
      <c r="O16" s="164"/>
      <c r="Z16" s="211"/>
      <c r="AA16" s="212"/>
      <c r="AB16" s="211"/>
      <c r="AC16" s="212"/>
      <c r="AD16" s="211"/>
      <c r="AE16" s="212"/>
      <c r="AF16" s="211"/>
      <c r="AG16" s="212"/>
      <c r="AN16" s="74"/>
      <c r="AO16" s="75"/>
      <c r="AP16" s="22"/>
      <c r="AQ16" s="63"/>
      <c r="AR16" s="64"/>
      <c r="AS16" s="65"/>
      <c r="AT16" s="66"/>
      <c r="AU16" s="65"/>
      <c r="AV16" s="70"/>
      <c r="AW16" s="65"/>
      <c r="AX16" s="66"/>
      <c r="AY16" s="66"/>
      <c r="AZ16" s="68"/>
      <c r="BA16" s="69"/>
      <c r="BB16" s="22"/>
    </row>
    <row r="17" spans="1:54" s="3" customFormat="1" ht="42" customHeight="1">
      <c r="A17" s="168"/>
      <c r="B17" s="222"/>
      <c r="C17" s="223"/>
      <c r="D17" s="167"/>
      <c r="E17" s="167"/>
      <c r="F17" s="167"/>
      <c r="G17" s="7"/>
      <c r="H17" s="5"/>
      <c r="I17" s="136"/>
      <c r="J17" s="5"/>
      <c r="K17" s="24"/>
      <c r="L17" s="164"/>
      <c r="M17" s="164"/>
      <c r="N17" s="164"/>
      <c r="O17" s="164"/>
      <c r="Z17" s="211"/>
      <c r="AA17" s="212"/>
      <c r="AB17" s="211"/>
      <c r="AC17" s="212"/>
      <c r="AD17" s="211"/>
      <c r="AE17" s="212"/>
      <c r="AF17" s="211"/>
      <c r="AG17" s="212"/>
      <c r="AN17" s="74"/>
      <c r="AO17" s="75"/>
      <c r="AP17" s="22"/>
      <c r="AQ17" s="63"/>
      <c r="AR17" s="64"/>
      <c r="AS17" s="65"/>
      <c r="AT17" s="66"/>
      <c r="AU17" s="65"/>
      <c r="AV17" s="70"/>
      <c r="AW17" s="65"/>
      <c r="AX17" s="66"/>
      <c r="AY17" s="66"/>
      <c r="AZ17" s="68"/>
      <c r="BA17" s="69"/>
      <c r="BB17" s="22"/>
    </row>
    <row r="18" spans="1:54" s="3" customFormat="1" ht="3.75" customHeight="1">
      <c r="A18" s="168"/>
      <c r="B18" s="224"/>
      <c r="C18" s="225"/>
      <c r="D18" s="167"/>
      <c r="E18" s="167"/>
      <c r="F18" s="167"/>
      <c r="G18" s="7"/>
      <c r="H18" s="5"/>
      <c r="I18" s="136"/>
      <c r="J18" s="5"/>
      <c r="K18" s="24"/>
      <c r="L18" s="164"/>
      <c r="M18" s="164"/>
      <c r="N18" s="164"/>
      <c r="O18" s="164"/>
      <c r="Z18" s="211"/>
      <c r="AA18" s="212"/>
      <c r="AB18" s="211"/>
      <c r="AC18" s="212"/>
      <c r="AD18" s="211"/>
      <c r="AE18" s="212"/>
      <c r="AF18" s="211"/>
      <c r="AG18" s="212"/>
      <c r="AN18" s="74"/>
      <c r="AO18" s="75"/>
      <c r="AP18" s="22"/>
      <c r="AQ18" s="63"/>
      <c r="AR18" s="64"/>
      <c r="AS18" s="65"/>
      <c r="AT18" s="66"/>
      <c r="AU18" s="65"/>
      <c r="AV18" s="70"/>
      <c r="AW18" s="65"/>
      <c r="AX18" s="66"/>
      <c r="AY18" s="66"/>
      <c r="AZ18" s="68"/>
      <c r="BA18" s="69"/>
      <c r="BB18" s="22"/>
    </row>
    <row r="19" spans="1:55" s="3" customFormat="1" ht="15" customHeight="1">
      <c r="A19" s="2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Z19" s="211"/>
      <c r="AA19" s="212"/>
      <c r="AB19" s="211"/>
      <c r="AC19" s="212"/>
      <c r="AD19" s="211"/>
      <c r="AE19" s="212"/>
      <c r="AF19" s="211"/>
      <c r="AG19" s="212"/>
      <c r="AO19" s="73"/>
      <c r="AP19" s="62"/>
      <c r="AQ19" s="22"/>
      <c r="AR19" s="63"/>
      <c r="AS19" s="64"/>
      <c r="AT19" s="65"/>
      <c r="AU19" s="66"/>
      <c r="AV19" s="65"/>
      <c r="AW19" s="70"/>
      <c r="AX19" s="65"/>
      <c r="AY19" s="66"/>
      <c r="AZ19" s="66"/>
      <c r="BA19" s="68"/>
      <c r="BB19" s="69"/>
      <c r="BC19" s="22"/>
    </row>
    <row r="20" spans="1:54" s="3" customFormat="1" ht="15" customHeight="1" hidden="1">
      <c r="A20" s="164"/>
      <c r="B20" s="175" t="s">
        <v>16</v>
      </c>
      <c r="C20" s="176"/>
      <c r="D20" s="159" t="s">
        <v>18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AA20" s="76"/>
      <c r="AB20" s="76"/>
      <c r="AC20" s="77"/>
      <c r="AD20" s="78"/>
      <c r="AE20" s="77"/>
      <c r="AN20" s="73"/>
      <c r="AO20" s="62"/>
      <c r="AP20" s="22"/>
      <c r="AQ20" s="63"/>
      <c r="AR20" s="64"/>
      <c r="AS20" s="65"/>
      <c r="AT20" s="66"/>
      <c r="AU20" s="65"/>
      <c r="AV20" s="70"/>
      <c r="AW20" s="65"/>
      <c r="AX20" s="66"/>
      <c r="AY20" s="66"/>
      <c r="AZ20" s="68"/>
      <c r="BA20" s="69"/>
      <c r="BB20" s="22"/>
    </row>
    <row r="21" spans="1:53" s="3" customFormat="1" ht="39" customHeight="1" hidden="1">
      <c r="A21" s="164"/>
      <c r="B21" s="177"/>
      <c r="C21" s="178"/>
      <c r="D21" s="159" t="s">
        <v>12</v>
      </c>
      <c r="E21" s="159"/>
      <c r="F21" s="159"/>
      <c r="G21" s="6" t="s">
        <v>21</v>
      </c>
      <c r="H21" s="6" t="s">
        <v>72</v>
      </c>
      <c r="I21" s="6" t="s">
        <v>77</v>
      </c>
      <c r="J21" s="6" t="s">
        <v>78</v>
      </c>
      <c r="K21" s="6" t="s">
        <v>79</v>
      </c>
      <c r="L21" s="159" t="s">
        <v>15</v>
      </c>
      <c r="M21" s="159"/>
      <c r="N21" s="159"/>
      <c r="O21" s="159"/>
      <c r="AA21" s="76"/>
      <c r="AB21" s="77"/>
      <c r="AC21" s="78"/>
      <c r="AD21" s="77"/>
      <c r="AM21" s="74"/>
      <c r="AN21" s="75"/>
      <c r="AO21" s="22"/>
      <c r="AP21" s="22"/>
      <c r="AQ21" s="66"/>
      <c r="AR21" s="66"/>
      <c r="AS21" s="66"/>
      <c r="AT21" s="65"/>
      <c r="AU21" s="70"/>
      <c r="AV21" s="65"/>
      <c r="AW21" s="66"/>
      <c r="AX21" s="66"/>
      <c r="AY21" s="68"/>
      <c r="AZ21" s="69"/>
      <c r="BA21" s="22"/>
    </row>
    <row r="22" spans="1:53" s="3" customFormat="1" ht="42" customHeight="1" hidden="1">
      <c r="A22" s="168">
        <v>2</v>
      </c>
      <c r="B22" s="226"/>
      <c r="C22" s="221"/>
      <c r="D22" s="167"/>
      <c r="E22" s="167"/>
      <c r="F22" s="167"/>
      <c r="G22" s="7"/>
      <c r="H22" s="5"/>
      <c r="I22" s="136"/>
      <c r="J22" s="5"/>
      <c r="K22" s="24"/>
      <c r="L22" s="164"/>
      <c r="M22" s="164"/>
      <c r="N22" s="164"/>
      <c r="O22" s="164"/>
      <c r="AA22" s="76"/>
      <c r="AB22" s="77"/>
      <c r="AC22" s="78"/>
      <c r="AD22" s="77"/>
      <c r="AM22" s="74"/>
      <c r="AN22" s="75"/>
      <c r="AO22" s="22"/>
      <c r="AP22" s="22"/>
      <c r="AQ22" s="66"/>
      <c r="AR22" s="66"/>
      <c r="AS22" s="66"/>
      <c r="AT22" s="65"/>
      <c r="AU22" s="79"/>
      <c r="AV22" s="65"/>
      <c r="AW22" s="66"/>
      <c r="AX22" s="66"/>
      <c r="AY22" s="68"/>
      <c r="AZ22" s="69"/>
      <c r="BA22" s="22"/>
    </row>
    <row r="23" spans="1:53" s="3" customFormat="1" ht="42" customHeight="1" hidden="1">
      <c r="A23" s="168"/>
      <c r="B23" s="222"/>
      <c r="C23" s="223"/>
      <c r="D23" s="167"/>
      <c r="E23" s="167"/>
      <c r="F23" s="167"/>
      <c r="G23" s="7"/>
      <c r="H23" s="5"/>
      <c r="I23" s="136"/>
      <c r="J23" s="5"/>
      <c r="K23" s="24"/>
      <c r="L23" s="164"/>
      <c r="M23" s="164"/>
      <c r="N23" s="164"/>
      <c r="O23" s="164"/>
      <c r="AA23" s="76"/>
      <c r="AB23" s="77"/>
      <c r="AC23" s="78"/>
      <c r="AD23" s="77"/>
      <c r="AM23" s="73"/>
      <c r="AN23" s="62"/>
      <c r="AO23" s="22"/>
      <c r="AP23" s="22"/>
      <c r="AQ23" s="66"/>
      <c r="AR23" s="66"/>
      <c r="AS23" s="66"/>
      <c r="AT23" s="65"/>
      <c r="AU23" s="79"/>
      <c r="AV23" s="65"/>
      <c r="AW23" s="66"/>
      <c r="AX23" s="66"/>
      <c r="AY23" s="68"/>
      <c r="AZ23" s="69"/>
      <c r="BA23" s="22"/>
    </row>
    <row r="24" spans="1:53" s="3" customFormat="1" ht="42" customHeight="1" hidden="1">
      <c r="A24" s="168"/>
      <c r="B24" s="224"/>
      <c r="C24" s="225"/>
      <c r="D24" s="167"/>
      <c r="E24" s="167"/>
      <c r="F24" s="167"/>
      <c r="G24" s="7"/>
      <c r="H24" s="5"/>
      <c r="I24" s="136"/>
      <c r="J24" s="5"/>
      <c r="K24" s="24"/>
      <c r="L24" s="164"/>
      <c r="M24" s="164"/>
      <c r="N24" s="164"/>
      <c r="O24" s="164"/>
      <c r="AA24" s="76"/>
      <c r="AB24" s="77"/>
      <c r="AC24" s="78"/>
      <c r="AD24" s="77"/>
      <c r="AM24" s="74"/>
      <c r="AN24" s="75"/>
      <c r="AO24" s="22"/>
      <c r="AP24" s="22"/>
      <c r="AQ24" s="66"/>
      <c r="AR24" s="66"/>
      <c r="AS24" s="66"/>
      <c r="AT24" s="65"/>
      <c r="AU24" s="79"/>
      <c r="AV24" s="65"/>
      <c r="AW24" s="66"/>
      <c r="AX24" s="66"/>
      <c r="AY24" s="68"/>
      <c r="AZ24" s="69"/>
      <c r="BA24" s="22"/>
    </row>
    <row r="25" spans="1:54" s="3" customFormat="1" ht="15" customHeight="1" hidden="1">
      <c r="A25" s="2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AB25" s="76"/>
      <c r="AC25" s="77"/>
      <c r="AD25" s="78"/>
      <c r="AE25" s="77"/>
      <c r="AN25" s="74"/>
      <c r="AO25" s="75"/>
      <c r="AP25" s="22"/>
      <c r="AQ25" s="22"/>
      <c r="AR25" s="66"/>
      <c r="AS25" s="66"/>
      <c r="AT25" s="66"/>
      <c r="AU25" s="65"/>
      <c r="AV25" s="79"/>
      <c r="AW25" s="65"/>
      <c r="AX25" s="66"/>
      <c r="AY25" s="66"/>
      <c r="AZ25" s="68"/>
      <c r="BA25" s="69"/>
      <c r="BB25" s="22"/>
    </row>
    <row r="26" spans="1:54" s="3" customFormat="1" ht="15" customHeight="1" hidden="1">
      <c r="A26" s="164"/>
      <c r="B26" s="175" t="s">
        <v>16</v>
      </c>
      <c r="C26" s="176"/>
      <c r="D26" s="159" t="s">
        <v>18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AB26" s="76"/>
      <c r="AC26" s="77"/>
      <c r="AD26" s="78"/>
      <c r="AE26" s="77"/>
      <c r="AN26" s="74"/>
      <c r="AO26" s="75"/>
      <c r="AP26" s="22"/>
      <c r="AQ26" s="22"/>
      <c r="AR26" s="66"/>
      <c r="AS26" s="66"/>
      <c r="AT26" s="66"/>
      <c r="AU26" s="65"/>
      <c r="AV26" s="79"/>
      <c r="AW26" s="65"/>
      <c r="AX26" s="66"/>
      <c r="AY26" s="66"/>
      <c r="AZ26" s="68"/>
      <c r="BA26" s="69"/>
      <c r="BB26" s="22"/>
    </row>
    <row r="27" spans="1:53" s="3" customFormat="1" ht="39" customHeight="1" hidden="1">
      <c r="A27" s="164"/>
      <c r="B27" s="177"/>
      <c r="C27" s="178"/>
      <c r="D27" s="159" t="s">
        <v>12</v>
      </c>
      <c r="E27" s="159"/>
      <c r="F27" s="159"/>
      <c r="G27" s="6" t="s">
        <v>21</v>
      </c>
      <c r="H27" s="6" t="s">
        <v>72</v>
      </c>
      <c r="I27" s="6" t="s">
        <v>77</v>
      </c>
      <c r="J27" s="6" t="s">
        <v>78</v>
      </c>
      <c r="K27" s="6" t="s">
        <v>79</v>
      </c>
      <c r="L27" s="227" t="s">
        <v>15</v>
      </c>
      <c r="M27" s="227"/>
      <c r="N27" s="227"/>
      <c r="O27" s="227"/>
      <c r="AA27" s="76"/>
      <c r="AB27" s="77"/>
      <c r="AC27" s="78"/>
      <c r="AD27" s="77"/>
      <c r="AM27" s="74"/>
      <c r="AN27" s="75"/>
      <c r="AO27" s="22"/>
      <c r="AP27" s="22"/>
      <c r="AQ27" s="66"/>
      <c r="AR27" s="66"/>
      <c r="AS27" s="66"/>
      <c r="AT27" s="65"/>
      <c r="AU27" s="79"/>
      <c r="AV27" s="65"/>
      <c r="AW27" s="66"/>
      <c r="AX27" s="66"/>
      <c r="AY27" s="68"/>
      <c r="AZ27" s="69"/>
      <c r="BA27" s="22"/>
    </row>
    <row r="28" spans="1:53" s="3" customFormat="1" ht="42" customHeight="1" hidden="1">
      <c r="A28" s="168">
        <v>3</v>
      </c>
      <c r="B28" s="226"/>
      <c r="C28" s="228"/>
      <c r="D28" s="167"/>
      <c r="E28" s="167"/>
      <c r="F28" s="167"/>
      <c r="G28" s="7"/>
      <c r="H28" s="5"/>
      <c r="I28" s="136"/>
      <c r="J28" s="5"/>
      <c r="K28" s="5"/>
      <c r="L28" s="164"/>
      <c r="M28" s="164"/>
      <c r="N28" s="164"/>
      <c r="O28" s="164"/>
      <c r="AA28" s="76"/>
      <c r="AB28" s="77"/>
      <c r="AC28" s="78"/>
      <c r="AD28" s="77"/>
      <c r="AM28" s="73"/>
      <c r="AN28" s="62"/>
      <c r="AO28" s="22"/>
      <c r="AP28" s="22"/>
      <c r="AQ28" s="66"/>
      <c r="AR28" s="66"/>
      <c r="AS28" s="66"/>
      <c r="AT28" s="65"/>
      <c r="AU28" s="79"/>
      <c r="AV28" s="65"/>
      <c r="AW28" s="66"/>
      <c r="AX28" s="66"/>
      <c r="AY28" s="68"/>
      <c r="AZ28" s="69"/>
      <c r="BA28" s="22"/>
    </row>
    <row r="29" spans="1:53" s="3" customFormat="1" ht="42" customHeight="1" hidden="1">
      <c r="A29" s="168"/>
      <c r="B29" s="222"/>
      <c r="C29" s="229"/>
      <c r="D29" s="167"/>
      <c r="E29" s="167"/>
      <c r="F29" s="167"/>
      <c r="G29" s="7"/>
      <c r="H29" s="5"/>
      <c r="I29" s="136"/>
      <c r="J29" s="5"/>
      <c r="K29" s="5"/>
      <c r="L29" s="164"/>
      <c r="M29" s="164"/>
      <c r="N29" s="164"/>
      <c r="O29" s="164"/>
      <c r="AA29" s="76"/>
      <c r="AB29" s="77"/>
      <c r="AC29" s="78"/>
      <c r="AD29" s="77"/>
      <c r="AM29" s="73"/>
      <c r="AN29" s="62"/>
      <c r="AO29" s="22"/>
      <c r="AP29" s="22"/>
      <c r="AQ29" s="66"/>
      <c r="AR29" s="66"/>
      <c r="AS29" s="66"/>
      <c r="AT29" s="65"/>
      <c r="AU29" s="79"/>
      <c r="AV29" s="65"/>
      <c r="AW29" s="66"/>
      <c r="AX29" s="66"/>
      <c r="AY29" s="68"/>
      <c r="AZ29" s="69"/>
      <c r="BA29" s="22"/>
    </row>
    <row r="30" spans="1:53" s="3" customFormat="1" ht="42" customHeight="1" hidden="1">
      <c r="A30" s="168"/>
      <c r="B30" s="224"/>
      <c r="C30" s="230"/>
      <c r="D30" s="167"/>
      <c r="E30" s="167"/>
      <c r="F30" s="167"/>
      <c r="G30" s="7"/>
      <c r="H30" s="5"/>
      <c r="I30" s="136"/>
      <c r="J30" s="5"/>
      <c r="K30" s="5"/>
      <c r="L30" s="164"/>
      <c r="M30" s="164"/>
      <c r="N30" s="164"/>
      <c r="O30" s="164"/>
      <c r="P30" s="20"/>
      <c r="Q30" s="20"/>
      <c r="R30" s="20"/>
      <c r="S30" s="20"/>
      <c r="T30" s="20"/>
      <c r="U30" s="20"/>
      <c r="V30" s="80"/>
      <c r="AA30" s="76"/>
      <c r="AB30" s="77"/>
      <c r="AC30" s="78"/>
      <c r="AD30" s="77"/>
      <c r="AM30" s="73"/>
      <c r="AN30" s="62"/>
      <c r="AO30" s="22"/>
      <c r="AP30" s="22"/>
      <c r="AQ30" s="66"/>
      <c r="AR30" s="66"/>
      <c r="AS30" s="66"/>
      <c r="AT30" s="65"/>
      <c r="AU30" s="79"/>
      <c r="AV30" s="65"/>
      <c r="AW30" s="66"/>
      <c r="AX30" s="66"/>
      <c r="AY30" s="68"/>
      <c r="AZ30" s="69"/>
      <c r="BA30" s="22"/>
    </row>
    <row r="31" spans="1:55" s="3" customFormat="1" ht="15" customHeight="1" hidden="1">
      <c r="A31" s="2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0"/>
      <c r="P31" s="20"/>
      <c r="Q31" s="20"/>
      <c r="R31" s="20"/>
      <c r="S31" s="20"/>
      <c r="T31" s="20"/>
      <c r="U31" s="20"/>
      <c r="V31" s="80"/>
      <c r="W31" s="2"/>
      <c r="X31" s="2"/>
      <c r="AC31" s="76"/>
      <c r="AD31" s="77"/>
      <c r="AE31" s="78"/>
      <c r="AF31" s="77"/>
      <c r="AO31" s="73"/>
      <c r="AP31" s="62"/>
      <c r="AQ31" s="22"/>
      <c r="AR31" s="22"/>
      <c r="AS31" s="66"/>
      <c r="AT31" s="66"/>
      <c r="AU31" s="66"/>
      <c r="AV31" s="65"/>
      <c r="AW31" s="79"/>
      <c r="AX31" s="65"/>
      <c r="AY31" s="66"/>
      <c r="AZ31" s="66"/>
      <c r="BA31" s="68"/>
      <c r="BB31" s="69"/>
      <c r="BC31" s="22"/>
    </row>
    <row r="32" spans="1:55" s="3" customFormat="1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81"/>
      <c r="P32" s="81"/>
      <c r="Q32" s="81"/>
      <c r="R32" s="81"/>
      <c r="S32" s="81"/>
      <c r="T32" s="81"/>
      <c r="U32" s="81"/>
      <c r="V32" s="2"/>
      <c r="W32" s="2"/>
      <c r="X32" s="2"/>
      <c r="AC32" s="76"/>
      <c r="AD32" s="76"/>
      <c r="AF32" s="76"/>
      <c r="AO32" s="73"/>
      <c r="AP32" s="62"/>
      <c r="AQ32" s="22"/>
      <c r="AR32" s="22"/>
      <c r="AS32" s="66"/>
      <c r="AT32" s="66"/>
      <c r="AU32" s="66"/>
      <c r="AV32" s="65"/>
      <c r="AW32" s="79"/>
      <c r="AX32" s="65"/>
      <c r="AY32" s="66"/>
      <c r="AZ32" s="66"/>
      <c r="BA32" s="68"/>
      <c r="BB32" s="82"/>
      <c r="BC32" s="22"/>
    </row>
    <row r="33" spans="1:54" s="3" customFormat="1" ht="27.75" customHeight="1">
      <c r="A33" s="231" t="s">
        <v>19</v>
      </c>
      <c r="B33" s="231" t="s">
        <v>48</v>
      </c>
      <c r="C33" s="233" t="s">
        <v>49</v>
      </c>
      <c r="D33" s="158" t="s">
        <v>56</v>
      </c>
      <c r="E33" s="157"/>
      <c r="F33" s="158" t="s">
        <v>72</v>
      </c>
      <c r="G33" s="156"/>
      <c r="H33" s="158" t="s">
        <v>80</v>
      </c>
      <c r="I33" s="157"/>
      <c r="J33" s="158" t="s">
        <v>81</v>
      </c>
      <c r="K33" s="157"/>
      <c r="L33" s="158" t="s">
        <v>82</v>
      </c>
      <c r="M33" s="157"/>
      <c r="N33" s="158" t="s">
        <v>76</v>
      </c>
      <c r="O33" s="157"/>
      <c r="R33" s="22"/>
      <c r="S33" s="22"/>
      <c r="AB33" s="76"/>
      <c r="AC33" s="83"/>
      <c r="AD33" s="22"/>
      <c r="AE33" s="83"/>
      <c r="AN33" s="73"/>
      <c r="AO33" s="62"/>
      <c r="AP33" s="22"/>
      <c r="AQ33" s="22"/>
      <c r="AR33" s="66"/>
      <c r="AS33" s="66"/>
      <c r="AT33" s="66"/>
      <c r="AU33" s="65"/>
      <c r="AV33" s="79"/>
      <c r="AW33" s="65"/>
      <c r="AX33" s="66"/>
      <c r="AY33" s="66"/>
      <c r="AZ33" s="68"/>
      <c r="BA33" s="82"/>
      <c r="BB33" s="22"/>
    </row>
    <row r="34" spans="1:54" s="3" customFormat="1" ht="45" customHeight="1">
      <c r="A34" s="232"/>
      <c r="B34" s="232"/>
      <c r="C34" s="234"/>
      <c r="D34" s="6" t="s">
        <v>22</v>
      </c>
      <c r="E34" s="6" t="s">
        <v>23</v>
      </c>
      <c r="F34" s="6" t="s">
        <v>22</v>
      </c>
      <c r="G34" s="6" t="s">
        <v>23</v>
      </c>
      <c r="H34" s="6" t="s">
        <v>22</v>
      </c>
      <c r="I34" s="6" t="s">
        <v>23</v>
      </c>
      <c r="J34" s="6" t="s">
        <v>22</v>
      </c>
      <c r="K34" s="6" t="s">
        <v>23</v>
      </c>
      <c r="L34" s="6" t="s">
        <v>22</v>
      </c>
      <c r="M34" s="6" t="s">
        <v>23</v>
      </c>
      <c r="N34" s="6" t="s">
        <v>22</v>
      </c>
      <c r="O34" s="6" t="s">
        <v>23</v>
      </c>
      <c r="R34" s="22"/>
      <c r="S34" s="22"/>
      <c r="AB34" s="76"/>
      <c r="AC34" s="83"/>
      <c r="AD34" s="22"/>
      <c r="AE34" s="83"/>
      <c r="AN34" s="73"/>
      <c r="AO34" s="62"/>
      <c r="AP34" s="22"/>
      <c r="AQ34" s="22"/>
      <c r="AR34" s="66"/>
      <c r="AS34" s="66"/>
      <c r="AT34" s="66"/>
      <c r="AU34" s="65"/>
      <c r="AV34" s="79"/>
      <c r="AW34" s="65"/>
      <c r="AX34" s="66"/>
      <c r="AY34" s="66"/>
      <c r="AZ34" s="68"/>
      <c r="BA34" s="82"/>
      <c r="BB34" s="22"/>
    </row>
    <row r="35" spans="1:54" s="3" customFormat="1" ht="27.75" customHeight="1">
      <c r="A35" s="25" t="s">
        <v>25</v>
      </c>
      <c r="B35" s="36">
        <v>423000</v>
      </c>
      <c r="C35" s="37" t="s">
        <v>113</v>
      </c>
      <c r="D35" s="26">
        <v>2300000</v>
      </c>
      <c r="E35" s="26"/>
      <c r="F35" s="26">
        <v>3000000</v>
      </c>
      <c r="G35" s="26"/>
      <c r="H35" s="135">
        <v>3000000</v>
      </c>
      <c r="I35" s="135"/>
      <c r="J35" s="26">
        <v>3000000</v>
      </c>
      <c r="K35" s="26"/>
      <c r="L35" s="26">
        <v>3000000</v>
      </c>
      <c r="M35" s="26"/>
      <c r="N35" s="133">
        <f>SUM(H35,J35,L35)</f>
        <v>9000000</v>
      </c>
      <c r="O35" s="133">
        <f>SUM(I35,K35,M35)</f>
        <v>0</v>
      </c>
      <c r="R35" s="22"/>
      <c r="S35" s="22"/>
      <c r="AB35" s="76"/>
      <c r="AC35" s="83"/>
      <c r="AD35" s="22"/>
      <c r="AE35" s="83"/>
      <c r="AN35" s="73"/>
      <c r="AO35" s="62"/>
      <c r="AP35" s="22"/>
      <c r="AQ35" s="22"/>
      <c r="AR35" s="84"/>
      <c r="AS35" s="84"/>
      <c r="AT35" s="84"/>
      <c r="AU35" s="85"/>
      <c r="AV35" s="86"/>
      <c r="AW35" s="85"/>
      <c r="AX35" s="84"/>
      <c r="AY35" s="84"/>
      <c r="AZ35" s="87"/>
      <c r="BA35" s="88"/>
      <c r="BB35" s="22"/>
    </row>
    <row r="36" spans="1:54" s="3" customFormat="1" ht="27.75" customHeight="1">
      <c r="A36" s="25" t="s">
        <v>26</v>
      </c>
      <c r="B36" s="36">
        <v>424000</v>
      </c>
      <c r="C36" s="37" t="s">
        <v>114</v>
      </c>
      <c r="D36" s="26">
        <v>1500000</v>
      </c>
      <c r="E36" s="26"/>
      <c r="F36" s="26"/>
      <c r="G36" s="26"/>
      <c r="H36" s="135"/>
      <c r="I36" s="135"/>
      <c r="J36" s="26"/>
      <c r="K36" s="26"/>
      <c r="L36" s="26"/>
      <c r="M36" s="26"/>
      <c r="N36" s="133">
        <f aca="true" t="shared" si="0" ref="N36:O49">SUM(H36,J36,L36)</f>
        <v>0</v>
      </c>
      <c r="O36" s="133">
        <f t="shared" si="0"/>
        <v>0</v>
      </c>
      <c r="R36" s="22"/>
      <c r="S36" s="22"/>
      <c r="AB36" s="76"/>
      <c r="AC36" s="77"/>
      <c r="AD36" s="78"/>
      <c r="AE36" s="77"/>
      <c r="AN36" s="73"/>
      <c r="AO36" s="62"/>
      <c r="AP36" s="22"/>
      <c r="AQ36" s="22"/>
      <c r="AR36" s="84"/>
      <c r="AS36" s="84"/>
      <c r="AT36" s="84"/>
      <c r="AU36" s="85"/>
      <c r="AV36" s="86"/>
      <c r="AW36" s="85"/>
      <c r="AX36" s="84"/>
      <c r="AY36" s="84"/>
      <c r="AZ36" s="87"/>
      <c r="BA36" s="89"/>
      <c r="BB36" s="22"/>
    </row>
    <row r="37" spans="1:54" s="3" customFormat="1" ht="27.75" customHeight="1" hidden="1">
      <c r="A37" s="25" t="s">
        <v>27</v>
      </c>
      <c r="B37" s="36"/>
      <c r="C37" s="37"/>
      <c r="D37" s="26"/>
      <c r="E37" s="26"/>
      <c r="F37" s="26"/>
      <c r="G37" s="26"/>
      <c r="H37" s="135"/>
      <c r="I37" s="135"/>
      <c r="J37" s="26"/>
      <c r="K37" s="26"/>
      <c r="L37" s="26"/>
      <c r="M37" s="26"/>
      <c r="N37" s="133">
        <f t="shared" si="0"/>
        <v>0</v>
      </c>
      <c r="O37" s="133">
        <f t="shared" si="0"/>
        <v>0</v>
      </c>
      <c r="R37" s="22"/>
      <c r="S37" s="22"/>
      <c r="AB37" s="76"/>
      <c r="AC37" s="77"/>
      <c r="AD37" s="78"/>
      <c r="AE37" s="77"/>
      <c r="AN37" s="71"/>
      <c r="AO37" s="72"/>
      <c r="AP37" s="22"/>
      <c r="AQ37" s="22"/>
      <c r="AR37" s="84"/>
      <c r="AS37" s="84"/>
      <c r="AT37" s="84"/>
      <c r="AU37" s="85"/>
      <c r="AV37" s="86"/>
      <c r="AW37" s="85"/>
      <c r="AX37" s="84"/>
      <c r="AY37" s="84"/>
      <c r="AZ37" s="87"/>
      <c r="BA37" s="89"/>
      <c r="BB37" s="22"/>
    </row>
    <row r="38" spans="1:54" s="3" customFormat="1" ht="27.75" customHeight="1" hidden="1">
      <c r="A38" s="25" t="s">
        <v>28</v>
      </c>
      <c r="B38" s="36"/>
      <c r="C38" s="37"/>
      <c r="D38" s="26"/>
      <c r="E38" s="26"/>
      <c r="F38" s="26"/>
      <c r="G38" s="26"/>
      <c r="H38" s="135"/>
      <c r="I38" s="135"/>
      <c r="J38" s="26"/>
      <c r="K38" s="26"/>
      <c r="L38" s="26"/>
      <c r="M38" s="26"/>
      <c r="N38" s="133">
        <f t="shared" si="0"/>
        <v>0</v>
      </c>
      <c r="O38" s="133">
        <f t="shared" si="0"/>
        <v>0</v>
      </c>
      <c r="R38" s="22"/>
      <c r="S38" s="22"/>
      <c r="AB38" s="76"/>
      <c r="AC38" s="77"/>
      <c r="AD38" s="78"/>
      <c r="AE38" s="77"/>
      <c r="AN38" s="71"/>
      <c r="AO38" s="72"/>
      <c r="AP38" s="22"/>
      <c r="AQ38" s="22"/>
      <c r="AR38" s="84"/>
      <c r="AS38" s="84"/>
      <c r="AT38" s="84"/>
      <c r="AU38" s="85"/>
      <c r="AV38" s="86"/>
      <c r="AW38" s="85"/>
      <c r="AX38" s="84"/>
      <c r="AY38" s="84"/>
      <c r="AZ38" s="87"/>
      <c r="BA38" s="89"/>
      <c r="BB38" s="22"/>
    </row>
    <row r="39" spans="1:54" s="3" customFormat="1" ht="27.75" customHeight="1" hidden="1">
      <c r="A39" s="25" t="s">
        <v>29</v>
      </c>
      <c r="B39" s="36"/>
      <c r="C39" s="37"/>
      <c r="D39" s="26"/>
      <c r="E39" s="26"/>
      <c r="F39" s="26"/>
      <c r="G39" s="26"/>
      <c r="H39" s="135"/>
      <c r="I39" s="135"/>
      <c r="J39" s="26"/>
      <c r="K39" s="26"/>
      <c r="L39" s="26"/>
      <c r="M39" s="26"/>
      <c r="N39" s="133">
        <f t="shared" si="0"/>
        <v>0</v>
      </c>
      <c r="O39" s="133">
        <f t="shared" si="0"/>
        <v>0</v>
      </c>
      <c r="R39" s="22"/>
      <c r="S39" s="22"/>
      <c r="AB39" s="76"/>
      <c r="AC39" s="77"/>
      <c r="AD39" s="78"/>
      <c r="AE39" s="77"/>
      <c r="AN39" s="71"/>
      <c r="AO39" s="72"/>
      <c r="AP39" s="22"/>
      <c r="AQ39" s="22"/>
      <c r="AR39" s="84"/>
      <c r="AS39" s="84"/>
      <c r="AT39" s="84"/>
      <c r="AU39" s="85"/>
      <c r="AV39" s="86"/>
      <c r="AW39" s="85"/>
      <c r="AX39" s="84"/>
      <c r="AY39" s="84"/>
      <c r="AZ39" s="87"/>
      <c r="BA39" s="89"/>
      <c r="BB39" s="22"/>
    </row>
    <row r="40" spans="1:54" s="3" customFormat="1" ht="27.75" customHeight="1" hidden="1">
      <c r="A40" s="25" t="s">
        <v>30</v>
      </c>
      <c r="B40" s="36"/>
      <c r="C40" s="37"/>
      <c r="D40" s="26"/>
      <c r="E40" s="26"/>
      <c r="F40" s="26"/>
      <c r="G40" s="26"/>
      <c r="H40" s="135"/>
      <c r="I40" s="135"/>
      <c r="J40" s="26"/>
      <c r="K40" s="26"/>
      <c r="L40" s="26"/>
      <c r="M40" s="26"/>
      <c r="N40" s="133">
        <f t="shared" si="0"/>
        <v>0</v>
      </c>
      <c r="O40" s="133">
        <f t="shared" si="0"/>
        <v>0</v>
      </c>
      <c r="R40" s="22"/>
      <c r="S40" s="22"/>
      <c r="AB40" s="76"/>
      <c r="AC40" s="77"/>
      <c r="AD40" s="78"/>
      <c r="AE40" s="77"/>
      <c r="AN40" s="71"/>
      <c r="AO40" s="72"/>
      <c r="AP40" s="22"/>
      <c r="AQ40" s="22"/>
      <c r="AR40" s="84"/>
      <c r="AS40" s="84"/>
      <c r="AT40" s="84"/>
      <c r="AU40" s="85"/>
      <c r="AV40" s="86"/>
      <c r="AW40" s="85"/>
      <c r="AX40" s="84"/>
      <c r="AY40" s="84"/>
      <c r="AZ40" s="87"/>
      <c r="BA40" s="89"/>
      <c r="BB40" s="22"/>
    </row>
    <row r="41" spans="1:54" s="3" customFormat="1" ht="27.75" customHeight="1" hidden="1">
      <c r="A41" s="25" t="s">
        <v>31</v>
      </c>
      <c r="B41" s="36"/>
      <c r="C41" s="37"/>
      <c r="D41" s="26"/>
      <c r="E41" s="26"/>
      <c r="F41" s="26"/>
      <c r="G41" s="26"/>
      <c r="H41" s="135"/>
      <c r="I41" s="135"/>
      <c r="J41" s="26"/>
      <c r="K41" s="26"/>
      <c r="L41" s="26"/>
      <c r="M41" s="26"/>
      <c r="N41" s="133">
        <f t="shared" si="0"/>
        <v>0</v>
      </c>
      <c r="O41" s="133">
        <f t="shared" si="0"/>
        <v>0</v>
      </c>
      <c r="R41" s="22"/>
      <c r="S41" s="22"/>
      <c r="AB41" s="76"/>
      <c r="AC41" s="77"/>
      <c r="AD41" s="78"/>
      <c r="AE41" s="77"/>
      <c r="AN41" s="71"/>
      <c r="AO41" s="72"/>
      <c r="AP41" s="22"/>
      <c r="AQ41" s="22"/>
      <c r="AR41" s="84"/>
      <c r="AS41" s="84"/>
      <c r="AT41" s="84"/>
      <c r="AU41" s="85"/>
      <c r="AV41" s="86"/>
      <c r="AW41" s="85"/>
      <c r="AX41" s="84"/>
      <c r="AY41" s="84"/>
      <c r="AZ41" s="87"/>
      <c r="BA41" s="89"/>
      <c r="BB41" s="22"/>
    </row>
    <row r="42" spans="1:54" s="3" customFormat="1" ht="27.75" customHeight="1" hidden="1">
      <c r="A42" s="25" t="s">
        <v>32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26"/>
      <c r="N42" s="133">
        <f t="shared" si="0"/>
        <v>0</v>
      </c>
      <c r="O42" s="133">
        <f t="shared" si="0"/>
        <v>0</v>
      </c>
      <c r="R42" s="22"/>
      <c r="S42" s="22"/>
      <c r="AB42" s="76"/>
      <c r="AC42" s="77"/>
      <c r="AD42" s="78"/>
      <c r="AE42" s="77"/>
      <c r="AF42" s="90"/>
      <c r="AG42" s="90"/>
      <c r="AH42" s="90"/>
      <c r="AN42" s="73"/>
      <c r="AO42" s="62"/>
      <c r="AP42" s="22"/>
      <c r="AQ42" s="22"/>
      <c r="AR42" s="84"/>
      <c r="AS42" s="84"/>
      <c r="AT42" s="84"/>
      <c r="AU42" s="85"/>
      <c r="AV42" s="91"/>
      <c r="AW42" s="85"/>
      <c r="AX42" s="84"/>
      <c r="AY42" s="84"/>
      <c r="AZ42" s="87"/>
      <c r="BA42" s="89"/>
      <c r="BB42" s="22"/>
    </row>
    <row r="43" spans="1:54" s="3" customFormat="1" ht="27.75" customHeight="1" hidden="1">
      <c r="A43" s="25" t="s">
        <v>33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26"/>
      <c r="N43" s="133">
        <f t="shared" si="0"/>
        <v>0</v>
      </c>
      <c r="O43" s="133">
        <f t="shared" si="0"/>
        <v>0</v>
      </c>
      <c r="P43" s="81"/>
      <c r="Q43" s="81"/>
      <c r="R43" s="81"/>
      <c r="S43" s="81"/>
      <c r="T43" s="81"/>
      <c r="U43" s="81"/>
      <c r="V43" s="81"/>
      <c r="W43" s="2"/>
      <c r="AB43" s="76"/>
      <c r="AC43" s="77"/>
      <c r="AD43" s="78"/>
      <c r="AE43" s="77"/>
      <c r="AF43" s="90"/>
      <c r="AG43" s="90"/>
      <c r="AH43" s="90"/>
      <c r="AN43" s="74"/>
      <c r="AO43" s="75"/>
      <c r="AP43" s="22"/>
      <c r="AQ43" s="22"/>
      <c r="AR43" s="84"/>
      <c r="AS43" s="84"/>
      <c r="AT43" s="84"/>
      <c r="AU43" s="85"/>
      <c r="AV43" s="91"/>
      <c r="AW43" s="85"/>
      <c r="AX43" s="84"/>
      <c r="AY43" s="84"/>
      <c r="AZ43" s="87"/>
      <c r="BA43" s="89"/>
      <c r="BB43" s="22"/>
    </row>
    <row r="44" spans="1:54" s="3" customFormat="1" ht="27.75" customHeight="1" hidden="1">
      <c r="A44" s="25" t="s">
        <v>34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26"/>
      <c r="N44" s="133">
        <f t="shared" si="0"/>
        <v>0</v>
      </c>
      <c r="O44" s="133">
        <f t="shared" si="0"/>
        <v>0</v>
      </c>
      <c r="P44" s="81"/>
      <c r="Q44" s="81"/>
      <c r="R44" s="81"/>
      <c r="S44" s="81"/>
      <c r="T44" s="81"/>
      <c r="U44" s="81"/>
      <c r="V44" s="81"/>
      <c r="W44" s="2"/>
      <c r="AB44" s="76"/>
      <c r="AC44" s="77"/>
      <c r="AD44" s="78"/>
      <c r="AE44" s="77"/>
      <c r="AF44" s="90"/>
      <c r="AG44" s="90"/>
      <c r="AH44" s="90"/>
      <c r="AN44" s="74"/>
      <c r="AO44" s="75"/>
      <c r="AP44" s="22"/>
      <c r="AQ44" s="22"/>
      <c r="AR44" s="84"/>
      <c r="AS44" s="84"/>
      <c r="AT44" s="84"/>
      <c r="AU44" s="85"/>
      <c r="AV44" s="91"/>
      <c r="AW44" s="85"/>
      <c r="AX44" s="84"/>
      <c r="AY44" s="84"/>
      <c r="AZ44" s="87"/>
      <c r="BA44" s="89"/>
      <c r="BB44" s="22"/>
    </row>
    <row r="45" spans="1:54" s="3" customFormat="1" ht="27.75" customHeight="1" hidden="1">
      <c r="A45" s="25" t="s">
        <v>50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26"/>
      <c r="N45" s="133">
        <f t="shared" si="0"/>
        <v>0</v>
      </c>
      <c r="O45" s="133">
        <f t="shared" si="0"/>
        <v>0</v>
      </c>
      <c r="P45" s="81"/>
      <c r="Q45" s="81"/>
      <c r="R45" s="81"/>
      <c r="S45" s="81"/>
      <c r="T45" s="81"/>
      <c r="U45" s="81"/>
      <c r="V45" s="81"/>
      <c r="W45" s="2"/>
      <c r="AB45" s="76"/>
      <c r="AC45" s="77"/>
      <c r="AD45" s="78"/>
      <c r="AE45" s="77"/>
      <c r="AF45" s="90"/>
      <c r="AG45" s="90"/>
      <c r="AH45" s="90"/>
      <c r="AN45" s="74"/>
      <c r="AO45" s="75"/>
      <c r="AP45" s="22"/>
      <c r="AQ45" s="22"/>
      <c r="AR45" s="84"/>
      <c r="AS45" s="84"/>
      <c r="AT45" s="84"/>
      <c r="AU45" s="85"/>
      <c r="AV45" s="91"/>
      <c r="AW45" s="85"/>
      <c r="AX45" s="84"/>
      <c r="AY45" s="84"/>
      <c r="AZ45" s="87"/>
      <c r="BA45" s="89"/>
      <c r="BB45" s="22"/>
    </row>
    <row r="46" spans="1:54" s="3" customFormat="1" ht="27.75" customHeight="1" hidden="1">
      <c r="A46" s="25" t="s">
        <v>51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26"/>
      <c r="N46" s="133">
        <f t="shared" si="0"/>
        <v>0</v>
      </c>
      <c r="O46" s="133">
        <f t="shared" si="0"/>
        <v>0</v>
      </c>
      <c r="P46" s="81"/>
      <c r="Q46" s="81"/>
      <c r="R46" s="81"/>
      <c r="S46" s="81"/>
      <c r="T46" s="81"/>
      <c r="U46" s="81"/>
      <c r="V46" s="81"/>
      <c r="W46" s="2"/>
      <c r="AB46" s="76"/>
      <c r="AC46" s="77"/>
      <c r="AD46" s="78"/>
      <c r="AE46" s="77"/>
      <c r="AF46" s="90"/>
      <c r="AG46" s="90"/>
      <c r="AH46" s="90"/>
      <c r="AN46" s="74"/>
      <c r="AO46" s="75"/>
      <c r="AP46" s="22"/>
      <c r="AQ46" s="22"/>
      <c r="AR46" s="84"/>
      <c r="AS46" s="84"/>
      <c r="AT46" s="84"/>
      <c r="AU46" s="85"/>
      <c r="AV46" s="91"/>
      <c r="AW46" s="85"/>
      <c r="AX46" s="84"/>
      <c r="AY46" s="84"/>
      <c r="AZ46" s="87"/>
      <c r="BA46" s="89"/>
      <c r="BB46" s="22"/>
    </row>
    <row r="47" spans="1:54" s="3" customFormat="1" ht="27.75" customHeight="1" hidden="1">
      <c r="A47" s="27" t="s">
        <v>52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26"/>
      <c r="N47" s="133">
        <f t="shared" si="0"/>
        <v>0</v>
      </c>
      <c r="O47" s="133">
        <f t="shared" si="0"/>
        <v>0</v>
      </c>
      <c r="P47" s="81"/>
      <c r="Q47" s="81"/>
      <c r="R47" s="81"/>
      <c r="S47" s="81"/>
      <c r="T47" s="81"/>
      <c r="U47" s="81"/>
      <c r="V47" s="81"/>
      <c r="W47" s="2"/>
      <c r="AB47" s="76"/>
      <c r="AC47" s="77"/>
      <c r="AD47" s="78"/>
      <c r="AE47" s="77"/>
      <c r="AN47" s="74"/>
      <c r="AO47" s="75"/>
      <c r="AP47" s="22"/>
      <c r="AQ47" s="22"/>
      <c r="AR47" s="84"/>
      <c r="AS47" s="84"/>
      <c r="AT47" s="84"/>
      <c r="AU47" s="85"/>
      <c r="AV47" s="92"/>
      <c r="AW47" s="85"/>
      <c r="AX47" s="84"/>
      <c r="AY47" s="84"/>
      <c r="AZ47" s="87"/>
      <c r="BA47" s="89"/>
      <c r="BB47" s="22"/>
    </row>
    <row r="48" spans="1:54" s="3" customFormat="1" ht="27.75" customHeight="1" hidden="1">
      <c r="A48" s="27" t="s">
        <v>53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26"/>
      <c r="N48" s="133">
        <f t="shared" si="0"/>
        <v>0</v>
      </c>
      <c r="O48" s="133">
        <f t="shared" si="0"/>
        <v>0</v>
      </c>
      <c r="P48" s="81"/>
      <c r="Q48" s="81"/>
      <c r="R48" s="81"/>
      <c r="S48" s="81"/>
      <c r="T48" s="81"/>
      <c r="U48" s="81"/>
      <c r="V48" s="81"/>
      <c r="W48" s="2"/>
      <c r="AB48" s="76"/>
      <c r="AC48" s="77"/>
      <c r="AD48" s="78"/>
      <c r="AE48" s="77"/>
      <c r="AN48" s="74"/>
      <c r="AO48" s="75"/>
      <c r="AP48" s="22"/>
      <c r="AQ48" s="22"/>
      <c r="AR48" s="84"/>
      <c r="AS48" s="84"/>
      <c r="AT48" s="84"/>
      <c r="AU48" s="85"/>
      <c r="AV48" s="92"/>
      <c r="AW48" s="85"/>
      <c r="AX48" s="84"/>
      <c r="AY48" s="84"/>
      <c r="AZ48" s="87"/>
      <c r="BA48" s="89"/>
      <c r="BB48" s="22"/>
    </row>
    <row r="49" spans="1:54" s="3" customFormat="1" ht="27.75" customHeight="1" hidden="1">
      <c r="A49" s="27" t="s">
        <v>54</v>
      </c>
      <c r="B49" s="36"/>
      <c r="C49" s="37"/>
      <c r="D49" s="26"/>
      <c r="E49" s="26"/>
      <c r="F49" s="26"/>
      <c r="G49" s="26"/>
      <c r="H49" s="135"/>
      <c r="I49" s="135"/>
      <c r="J49" s="26"/>
      <c r="K49" s="26"/>
      <c r="L49" s="26"/>
      <c r="M49" s="26"/>
      <c r="N49" s="133">
        <f t="shared" si="0"/>
        <v>0</v>
      </c>
      <c r="O49" s="133">
        <f t="shared" si="0"/>
        <v>0</v>
      </c>
      <c r="P49" s="81"/>
      <c r="Q49" s="81"/>
      <c r="R49" s="81"/>
      <c r="S49" s="81"/>
      <c r="T49" s="81"/>
      <c r="U49" s="81"/>
      <c r="V49" s="81"/>
      <c r="W49" s="2"/>
      <c r="AB49" s="76"/>
      <c r="AC49" s="77"/>
      <c r="AD49" s="78"/>
      <c r="AE49" s="77"/>
      <c r="AN49" s="74"/>
      <c r="AO49" s="75"/>
      <c r="AP49" s="22"/>
      <c r="AQ49" s="22"/>
      <c r="AR49" s="84"/>
      <c r="AS49" s="84"/>
      <c r="AT49" s="84"/>
      <c r="AU49" s="85"/>
      <c r="AV49" s="92"/>
      <c r="AW49" s="85"/>
      <c r="AX49" s="84"/>
      <c r="AY49" s="84"/>
      <c r="AZ49" s="87"/>
      <c r="BA49" s="89"/>
      <c r="BB49" s="22"/>
    </row>
    <row r="50" spans="1:54" s="3" customFormat="1" ht="39" customHeight="1" thickBot="1">
      <c r="A50" s="235" t="s">
        <v>55</v>
      </c>
      <c r="B50" s="235"/>
      <c r="C50" s="18" t="str">
        <f>$D$5</f>
        <v>0602-0001 Функционисање локалне самоуправе и градских општина</v>
      </c>
      <c r="D50" s="28">
        <f>SUM(D35:D49)</f>
        <v>3800000</v>
      </c>
      <c r="E50" s="28">
        <f aca="true" t="shared" si="1" ref="E50:L50">SUM(E35:E49)</f>
        <v>0</v>
      </c>
      <c r="F50" s="28">
        <f t="shared" si="1"/>
        <v>3000000</v>
      </c>
      <c r="G50" s="28">
        <f t="shared" si="1"/>
        <v>0</v>
      </c>
      <c r="H50" s="28">
        <f t="shared" si="1"/>
        <v>3000000</v>
      </c>
      <c r="I50" s="28">
        <f t="shared" si="1"/>
        <v>0</v>
      </c>
      <c r="J50" s="28">
        <f t="shared" si="1"/>
        <v>3000000</v>
      </c>
      <c r="K50" s="28">
        <f t="shared" si="1"/>
        <v>0</v>
      </c>
      <c r="L50" s="28">
        <f t="shared" si="1"/>
        <v>3000000</v>
      </c>
      <c r="M50" s="28">
        <f>SUM(M35:M49)</f>
        <v>0</v>
      </c>
      <c r="N50" s="28">
        <f>SUM(H50,J50,L50)</f>
        <v>9000000</v>
      </c>
      <c r="O50" s="28">
        <f>SUM(I50,K50,M50)</f>
        <v>0</v>
      </c>
      <c r="P50" s="81"/>
      <c r="Q50" s="81"/>
      <c r="R50" s="81"/>
      <c r="S50" s="81"/>
      <c r="T50" s="81"/>
      <c r="U50" s="81"/>
      <c r="V50" s="81"/>
      <c r="W50" s="2"/>
      <c r="AB50" s="76"/>
      <c r="AC50" s="77"/>
      <c r="AD50" s="78"/>
      <c r="AE50" s="77"/>
      <c r="AN50" s="74"/>
      <c r="AO50" s="75"/>
      <c r="AP50" s="22"/>
      <c r="AQ50" s="22"/>
      <c r="AR50" s="66"/>
      <c r="AS50" s="66"/>
      <c r="AT50" s="66"/>
      <c r="AU50" s="65"/>
      <c r="AV50" s="93"/>
      <c r="AW50" s="65"/>
      <c r="AX50" s="66"/>
      <c r="AY50" s="66"/>
      <c r="AZ50" s="68"/>
      <c r="BA50" s="94"/>
      <c r="BB50" s="22"/>
    </row>
    <row r="51" spans="1:55" s="3" customFormat="1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AC51" s="76"/>
      <c r="AD51" s="77"/>
      <c r="AE51" s="78"/>
      <c r="AF51" s="77"/>
      <c r="AO51" s="74"/>
      <c r="AP51" s="75"/>
      <c r="AQ51" s="22"/>
      <c r="AR51" s="22"/>
      <c r="AS51" s="66"/>
      <c r="AT51" s="66"/>
      <c r="AU51" s="66"/>
      <c r="AV51" s="65"/>
      <c r="AW51" s="95"/>
      <c r="AX51" s="65"/>
      <c r="AY51" s="66"/>
      <c r="AZ51" s="66"/>
      <c r="BA51" s="66"/>
      <c r="BB51" s="66"/>
      <c r="BC51" s="22"/>
    </row>
    <row r="52" spans="1:54" s="3" customFormat="1" ht="34.5" customHeight="1">
      <c r="A52" s="6" t="s">
        <v>19</v>
      </c>
      <c r="B52" s="158" t="s">
        <v>83</v>
      </c>
      <c r="C52" s="156"/>
      <c r="D52" s="158" t="s">
        <v>21</v>
      </c>
      <c r="E52" s="157"/>
      <c r="F52" s="158" t="s">
        <v>72</v>
      </c>
      <c r="G52" s="157"/>
      <c r="H52" s="158" t="s">
        <v>80</v>
      </c>
      <c r="I52" s="157"/>
      <c r="J52" s="158" t="s">
        <v>81</v>
      </c>
      <c r="K52" s="157"/>
      <c r="L52" s="158" t="s">
        <v>82</v>
      </c>
      <c r="M52" s="157"/>
      <c r="N52" s="158" t="s">
        <v>76</v>
      </c>
      <c r="O52" s="157"/>
      <c r="P52" s="96"/>
      <c r="Q52" s="96"/>
      <c r="R52" s="96"/>
      <c r="S52" s="96"/>
      <c r="T52" s="96"/>
      <c r="AD52" s="97"/>
      <c r="AN52" s="74"/>
      <c r="AO52" s="75"/>
      <c r="AP52" s="22"/>
      <c r="AQ52" s="22"/>
      <c r="AR52" s="66"/>
      <c r="AS52" s="66"/>
      <c r="AT52" s="66"/>
      <c r="AU52" s="65"/>
      <c r="AV52" s="98"/>
      <c r="AW52" s="65"/>
      <c r="AX52" s="66"/>
      <c r="AY52" s="66"/>
      <c r="AZ52" s="66"/>
      <c r="BA52" s="66"/>
      <c r="BB52" s="22"/>
    </row>
    <row r="53" spans="1:54" s="3" customFormat="1" ht="28.5" customHeight="1">
      <c r="A53" s="16" t="s">
        <v>25</v>
      </c>
      <c r="B53" s="236" t="s">
        <v>121</v>
      </c>
      <c r="C53" s="236"/>
      <c r="D53" s="237">
        <f>D50</f>
        <v>3800000</v>
      </c>
      <c r="E53" s="238"/>
      <c r="F53" s="237">
        <f>F50</f>
        <v>3000000</v>
      </c>
      <c r="G53" s="238"/>
      <c r="H53" s="154">
        <f>H50</f>
        <v>3000000</v>
      </c>
      <c r="I53" s="155"/>
      <c r="J53" s="237">
        <f>J50</f>
        <v>3000000</v>
      </c>
      <c r="K53" s="238"/>
      <c r="L53" s="239">
        <f>L50</f>
        <v>3000000</v>
      </c>
      <c r="M53" s="240"/>
      <c r="N53" s="239">
        <f aca="true" t="shared" si="2" ref="N53:N58">SUM(H53,J53,L53)</f>
        <v>9000000</v>
      </c>
      <c r="O53" s="240"/>
      <c r="AD53" s="97"/>
      <c r="AN53" s="74"/>
      <c r="AO53" s="75"/>
      <c r="AP53" s="22"/>
      <c r="AQ53" s="22"/>
      <c r="AR53" s="66"/>
      <c r="AS53" s="66"/>
      <c r="AT53" s="66"/>
      <c r="AU53" s="65"/>
      <c r="AV53" s="93"/>
      <c r="AW53" s="65"/>
      <c r="AX53" s="66"/>
      <c r="AY53" s="66"/>
      <c r="AZ53" s="66"/>
      <c r="BA53" s="66"/>
      <c r="BB53" s="22"/>
    </row>
    <row r="54" spans="1:54" s="3" customFormat="1" ht="28.5" customHeight="1" hidden="1">
      <c r="A54" s="16" t="s">
        <v>26</v>
      </c>
      <c r="B54" s="236"/>
      <c r="C54" s="236"/>
      <c r="D54" s="237"/>
      <c r="E54" s="238"/>
      <c r="F54" s="237"/>
      <c r="G54" s="238"/>
      <c r="H54" s="154"/>
      <c r="I54" s="155"/>
      <c r="J54" s="237"/>
      <c r="K54" s="238"/>
      <c r="L54" s="239"/>
      <c r="M54" s="240"/>
      <c r="N54" s="239">
        <f t="shared" si="2"/>
        <v>0</v>
      </c>
      <c r="O54" s="240"/>
      <c r="AD54" s="97"/>
      <c r="AN54" s="73"/>
      <c r="AO54" s="62"/>
      <c r="AP54" s="22"/>
      <c r="AQ54" s="22"/>
      <c r="AR54" s="66"/>
      <c r="AS54" s="66"/>
      <c r="AT54" s="66"/>
      <c r="AU54" s="65"/>
      <c r="AV54" s="99"/>
      <c r="AW54" s="65"/>
      <c r="AX54" s="66"/>
      <c r="AY54" s="66"/>
      <c r="AZ54" s="66"/>
      <c r="BA54" s="66"/>
      <c r="BB54" s="22"/>
    </row>
    <row r="55" spans="1:54" s="3" customFormat="1" ht="28.5" customHeight="1" hidden="1">
      <c r="A55" s="16" t="s">
        <v>27</v>
      </c>
      <c r="B55" s="236"/>
      <c r="C55" s="236"/>
      <c r="D55" s="237"/>
      <c r="E55" s="238"/>
      <c r="F55" s="237"/>
      <c r="G55" s="238"/>
      <c r="H55" s="154"/>
      <c r="I55" s="155"/>
      <c r="J55" s="237"/>
      <c r="K55" s="238"/>
      <c r="L55" s="239"/>
      <c r="M55" s="240"/>
      <c r="N55" s="239">
        <f t="shared" si="2"/>
        <v>0</v>
      </c>
      <c r="O55" s="240"/>
      <c r="AD55" s="97"/>
      <c r="AN55" s="74"/>
      <c r="AO55" s="75"/>
      <c r="AP55" s="22"/>
      <c r="AQ55" s="22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22"/>
    </row>
    <row r="56" spans="1:54" s="3" customFormat="1" ht="28.5" customHeight="1" hidden="1">
      <c r="A56" s="16" t="s">
        <v>28</v>
      </c>
      <c r="B56" s="236"/>
      <c r="C56" s="236"/>
      <c r="D56" s="237"/>
      <c r="E56" s="238"/>
      <c r="F56" s="237"/>
      <c r="G56" s="238"/>
      <c r="H56" s="154"/>
      <c r="I56" s="155"/>
      <c r="J56" s="237"/>
      <c r="K56" s="238"/>
      <c r="L56" s="239"/>
      <c r="M56" s="240"/>
      <c r="N56" s="239">
        <f t="shared" si="2"/>
        <v>0</v>
      </c>
      <c r="O56" s="240"/>
      <c r="P56" s="20"/>
      <c r="Q56" s="20"/>
      <c r="R56" s="20"/>
      <c r="S56" s="20"/>
      <c r="T56" s="20"/>
      <c r="U56" s="20"/>
      <c r="V56" s="20"/>
      <c r="AD56" s="97"/>
      <c r="AN56" s="74"/>
      <c r="AO56" s="75"/>
      <c r="AP56" s="22"/>
      <c r="AQ56" s="22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22"/>
    </row>
    <row r="57" spans="1:89" s="3" customFormat="1" ht="28.5" customHeight="1" hidden="1">
      <c r="A57" s="16" t="s">
        <v>29</v>
      </c>
      <c r="B57" s="236"/>
      <c r="C57" s="236"/>
      <c r="D57" s="237"/>
      <c r="E57" s="238"/>
      <c r="F57" s="237"/>
      <c r="G57" s="238"/>
      <c r="H57" s="154"/>
      <c r="I57" s="155"/>
      <c r="J57" s="237"/>
      <c r="K57" s="238"/>
      <c r="L57" s="239"/>
      <c r="M57" s="240"/>
      <c r="N57" s="239">
        <f t="shared" si="2"/>
        <v>0</v>
      </c>
      <c r="O57" s="240"/>
      <c r="P57" s="20"/>
      <c r="Q57" s="20"/>
      <c r="R57" s="20"/>
      <c r="S57" s="20"/>
      <c r="T57" s="20"/>
      <c r="U57" s="20"/>
      <c r="V57" s="20"/>
      <c r="W57" s="22"/>
      <c r="X57" s="22"/>
      <c r="Y57" s="22"/>
      <c r="Z57" s="22"/>
      <c r="AA57" s="22"/>
      <c r="AB57" s="22"/>
      <c r="AC57" s="22"/>
      <c r="AD57" s="100"/>
      <c r="AE57" s="22"/>
      <c r="AF57" s="22"/>
      <c r="AG57" s="22"/>
      <c r="AH57" s="22"/>
      <c r="AI57" s="22"/>
      <c r="AJ57" s="22"/>
      <c r="AK57" s="22"/>
      <c r="AL57" s="22"/>
      <c r="AM57" s="22"/>
      <c r="AN57" s="74"/>
      <c r="AO57" s="75"/>
      <c r="AP57" s="22"/>
      <c r="AQ57" s="22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</row>
    <row r="58" spans="1:89" s="3" customFormat="1" ht="39.75" customHeight="1">
      <c r="A58" s="235" t="s">
        <v>57</v>
      </c>
      <c r="B58" s="241"/>
      <c r="C58" s="107" t="str">
        <f>$D$5</f>
        <v>0602-0001 Функционисање локалне самоуправе и градских општина</v>
      </c>
      <c r="D58" s="151">
        <f>SUM(D53:E57)</f>
        <v>3800000</v>
      </c>
      <c r="E58" s="151"/>
      <c r="F58" s="151">
        <f>SUM(F53:G57)</f>
        <v>3000000</v>
      </c>
      <c r="G58" s="151"/>
      <c r="H58" s="151">
        <f>SUM(H53:I57)</f>
        <v>3000000</v>
      </c>
      <c r="I58" s="151"/>
      <c r="J58" s="151">
        <f>SUM(J53:K57)</f>
        <v>3000000</v>
      </c>
      <c r="K58" s="151"/>
      <c r="L58" s="151">
        <f>SUM(L53:M57)</f>
        <v>3000000</v>
      </c>
      <c r="M58" s="151"/>
      <c r="N58" s="151">
        <f t="shared" si="2"/>
        <v>9000000</v>
      </c>
      <c r="O58" s="151"/>
      <c r="P58" s="20"/>
      <c r="Q58" s="20"/>
      <c r="R58" s="20"/>
      <c r="S58" s="20"/>
      <c r="T58" s="20"/>
      <c r="U58" s="20"/>
      <c r="V58" s="20"/>
      <c r="W58" s="22"/>
      <c r="X58" s="22"/>
      <c r="Y58" s="22"/>
      <c r="Z58" s="22"/>
      <c r="AA58" s="22"/>
      <c r="AB58" s="22"/>
      <c r="AC58" s="22"/>
      <c r="AD58" s="100"/>
      <c r="AE58" s="22"/>
      <c r="AF58" s="22"/>
      <c r="AG58" s="22"/>
      <c r="AH58" s="22"/>
      <c r="AI58" s="22"/>
      <c r="AJ58" s="22"/>
      <c r="AK58" s="22"/>
      <c r="AL58" s="22"/>
      <c r="AM58" s="22"/>
      <c r="AN58" s="74"/>
      <c r="AO58" s="75"/>
      <c r="AP58" s="22"/>
      <c r="AQ58" s="22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</row>
    <row r="59" spans="1:89" s="3" customFormat="1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2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22"/>
      <c r="AB59" s="22"/>
      <c r="AC59" s="22"/>
      <c r="AD59" s="22"/>
      <c r="AE59" s="100"/>
      <c r="AF59" s="22"/>
      <c r="AG59" s="22"/>
      <c r="AH59" s="22"/>
      <c r="AI59" s="22"/>
      <c r="AJ59" s="22"/>
      <c r="AK59" s="22"/>
      <c r="AL59" s="22"/>
      <c r="AM59" s="22"/>
      <c r="AN59" s="22"/>
      <c r="AO59" s="74"/>
      <c r="AP59" s="75"/>
      <c r="AQ59" s="22"/>
      <c r="AR59" s="22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</row>
    <row r="60" spans="1:89" s="3" customFormat="1" ht="15" customHeight="1">
      <c r="A60" s="115" t="s">
        <v>36</v>
      </c>
      <c r="B60" s="116" t="s">
        <v>58</v>
      </c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2"/>
      <c r="O60" s="22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22"/>
      <c r="AB60" s="22"/>
      <c r="AC60" s="22"/>
      <c r="AD60" s="22"/>
      <c r="AE60" s="100"/>
      <c r="AF60" s="22"/>
      <c r="AG60" s="22"/>
      <c r="AH60" s="22"/>
      <c r="AI60" s="22"/>
      <c r="AJ60" s="22"/>
      <c r="AK60" s="22"/>
      <c r="AL60" s="22"/>
      <c r="AM60" s="22"/>
      <c r="AN60" s="22"/>
      <c r="AO60" s="74"/>
      <c r="AP60" s="75"/>
      <c r="AQ60" s="22"/>
      <c r="AR60" s="22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</row>
    <row r="61" spans="1:89" s="3" customFormat="1" ht="12.75">
      <c r="A61" s="115" t="s">
        <v>37</v>
      </c>
      <c r="B61" s="116" t="s">
        <v>59</v>
      </c>
      <c r="C61" s="116"/>
      <c r="D61" s="114"/>
      <c r="E61" s="114"/>
      <c r="F61" s="114"/>
      <c r="G61" s="114"/>
      <c r="H61" s="114"/>
      <c r="I61" s="114"/>
      <c r="J61" s="114"/>
      <c r="K61" s="121"/>
      <c r="L61" s="121"/>
      <c r="M61" s="114"/>
      <c r="N61" s="2"/>
      <c r="O61" s="22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22"/>
      <c r="AB61" s="22"/>
      <c r="AC61" s="22"/>
      <c r="AD61" s="22"/>
      <c r="AE61" s="100"/>
      <c r="AF61" s="22"/>
      <c r="AG61" s="22"/>
      <c r="AH61" s="22"/>
      <c r="AI61" s="22"/>
      <c r="AJ61" s="22"/>
      <c r="AK61" s="22"/>
      <c r="AL61" s="22"/>
      <c r="AM61" s="22"/>
      <c r="AN61" s="22"/>
      <c r="AO61" s="73"/>
      <c r="AP61" s="62"/>
      <c r="AQ61" s="22"/>
      <c r="AR61" s="22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</row>
    <row r="62" spans="1:89" s="3" customFormat="1" ht="12.7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21"/>
      <c r="L62" s="121"/>
      <c r="M62" s="114"/>
      <c r="N62" s="2"/>
      <c r="O62" s="22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22"/>
      <c r="AB62" s="22"/>
      <c r="AC62" s="22"/>
      <c r="AD62" s="22"/>
      <c r="AE62" s="100"/>
      <c r="AF62" s="22"/>
      <c r="AG62" s="22"/>
      <c r="AH62" s="22"/>
      <c r="AI62" s="22"/>
      <c r="AJ62" s="22"/>
      <c r="AK62" s="22"/>
      <c r="AL62" s="22"/>
      <c r="AM62" s="22"/>
      <c r="AN62" s="22"/>
      <c r="AO62" s="74"/>
      <c r="AP62" s="75"/>
      <c r="AQ62" s="22"/>
      <c r="AR62" s="22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</row>
    <row r="63" spans="1:55" s="29" customFormat="1" ht="12.7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8"/>
      <c r="L63" s="118"/>
      <c r="M63" s="117"/>
      <c r="N63" s="20"/>
      <c r="AE63" s="102"/>
      <c r="AG63" s="31"/>
      <c r="AO63" s="103"/>
      <c r="AP63" s="104"/>
      <c r="AQ63" s="31"/>
      <c r="AR63" s="31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1"/>
    </row>
    <row r="64" spans="1:55" s="29" customFormat="1" ht="12.75" customHeight="1">
      <c r="A64" s="117"/>
      <c r="B64" s="129"/>
      <c r="C64" s="129"/>
      <c r="D64" s="129"/>
      <c r="E64" s="129"/>
      <c r="F64" s="129"/>
      <c r="G64" s="129"/>
      <c r="H64" s="129"/>
      <c r="I64" s="129"/>
      <c r="J64" s="129"/>
      <c r="K64" s="130"/>
      <c r="L64" s="130"/>
      <c r="M64" s="146" t="s">
        <v>38</v>
      </c>
      <c r="N64" s="146"/>
      <c r="AE64" s="102"/>
      <c r="AO64" s="103"/>
      <c r="AP64" s="104"/>
      <c r="AQ64" s="31"/>
      <c r="AR64" s="31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1"/>
    </row>
    <row r="65" spans="1:55" s="29" customFormat="1" ht="15.75">
      <c r="A65" s="117"/>
      <c r="B65" s="129"/>
      <c r="C65" s="129"/>
      <c r="D65" s="129"/>
      <c r="E65" s="129"/>
      <c r="F65" s="129"/>
      <c r="G65" s="129"/>
      <c r="H65" s="129"/>
      <c r="I65" s="129"/>
      <c r="J65" s="129"/>
      <c r="K65" s="130"/>
      <c r="L65" s="130"/>
      <c r="M65" s="131"/>
      <c r="N65" s="131"/>
      <c r="AE65" s="102"/>
      <c r="AO65" s="103"/>
      <c r="AP65" s="104"/>
      <c r="AQ65" s="31"/>
      <c r="AR65" s="31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1"/>
    </row>
    <row r="66" spans="1:55" s="29" customFormat="1" ht="16.5" thickBot="1">
      <c r="A66" s="117"/>
      <c r="B66" s="126" t="s">
        <v>39</v>
      </c>
      <c r="C66" s="132"/>
      <c r="D66" s="129"/>
      <c r="E66" s="129"/>
      <c r="F66" s="129"/>
      <c r="G66" s="129"/>
      <c r="H66" s="129"/>
      <c r="I66" s="129"/>
      <c r="J66" s="129"/>
      <c r="K66" s="130"/>
      <c r="L66" s="130"/>
      <c r="M66" s="132"/>
      <c r="N66" s="132"/>
      <c r="AE66" s="102"/>
      <c r="AO66" s="103"/>
      <c r="AP66" s="104"/>
      <c r="AQ66" s="31"/>
      <c r="AR66" s="31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1"/>
    </row>
    <row r="67" spans="1:55" s="29" customFormat="1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20"/>
      <c r="AE67" s="102"/>
      <c r="AO67" s="105"/>
      <c r="AP67" s="106"/>
      <c r="AQ67" s="31"/>
      <c r="AR67" s="31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1"/>
    </row>
    <row r="68" spans="1:13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</sheetData>
  <sheetProtection/>
  <mergeCells count="191">
    <mergeCell ref="N58:O58"/>
    <mergeCell ref="M64:N64"/>
    <mergeCell ref="A58:B58"/>
    <mergeCell ref="D58:E58"/>
    <mergeCell ref="F58:G58"/>
    <mergeCell ref="H58:I58"/>
    <mergeCell ref="J58:K58"/>
    <mergeCell ref="L58:M58"/>
    <mergeCell ref="N56:O56"/>
    <mergeCell ref="B57:C57"/>
    <mergeCell ref="D57:E57"/>
    <mergeCell ref="F57:G57"/>
    <mergeCell ref="H57:I57"/>
    <mergeCell ref="J57:K57"/>
    <mergeCell ref="L57:M57"/>
    <mergeCell ref="N57:O57"/>
    <mergeCell ref="B56:C56"/>
    <mergeCell ref="D56:E56"/>
    <mergeCell ref="F56:G56"/>
    <mergeCell ref="H56:I56"/>
    <mergeCell ref="J56:K56"/>
    <mergeCell ref="L56:M56"/>
    <mergeCell ref="N54:O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  <mergeCell ref="F54:G54"/>
    <mergeCell ref="H54:I54"/>
    <mergeCell ref="J54:K54"/>
    <mergeCell ref="L54:M54"/>
    <mergeCell ref="N52:O52"/>
    <mergeCell ref="B53:C53"/>
    <mergeCell ref="D53:E53"/>
    <mergeCell ref="F53:G53"/>
    <mergeCell ref="H53:I53"/>
    <mergeCell ref="J53:K53"/>
    <mergeCell ref="L53:M53"/>
    <mergeCell ref="N53:O53"/>
    <mergeCell ref="J33:K33"/>
    <mergeCell ref="L33:M33"/>
    <mergeCell ref="N33:O33"/>
    <mergeCell ref="A50:B50"/>
    <mergeCell ref="B52:C52"/>
    <mergeCell ref="D52:E52"/>
    <mergeCell ref="F52:G52"/>
    <mergeCell ref="H52:I52"/>
    <mergeCell ref="J52:K52"/>
    <mergeCell ref="L52:M52"/>
    <mergeCell ref="A33:A34"/>
    <mergeCell ref="B33:B34"/>
    <mergeCell ref="C33:C34"/>
    <mergeCell ref="D33:E33"/>
    <mergeCell ref="F33:G33"/>
    <mergeCell ref="H33:I33"/>
    <mergeCell ref="A28:A30"/>
    <mergeCell ref="B28:C30"/>
    <mergeCell ref="D28:F28"/>
    <mergeCell ref="L28:O28"/>
    <mergeCell ref="D29:F29"/>
    <mergeCell ref="L29:O29"/>
    <mergeCell ref="D30:F30"/>
    <mergeCell ref="L30:O30"/>
    <mergeCell ref="L23:O23"/>
    <mergeCell ref="D24:F24"/>
    <mergeCell ref="L24:O24"/>
    <mergeCell ref="A26:A27"/>
    <mergeCell ref="B26:C27"/>
    <mergeCell ref="D26:O26"/>
    <mergeCell ref="D27:F27"/>
    <mergeCell ref="L27:O27"/>
    <mergeCell ref="A20:A21"/>
    <mergeCell ref="B20:C21"/>
    <mergeCell ref="D20:O20"/>
    <mergeCell ref="D21:F21"/>
    <mergeCell ref="L21:O21"/>
    <mergeCell ref="A22:A24"/>
    <mergeCell ref="B22:C24"/>
    <mergeCell ref="D22:F22"/>
    <mergeCell ref="L22:O22"/>
    <mergeCell ref="D23:F23"/>
    <mergeCell ref="AD18:AE18"/>
    <mergeCell ref="AF18:AG18"/>
    <mergeCell ref="Z19:AA19"/>
    <mergeCell ref="AB19:AC19"/>
    <mergeCell ref="AD19:AE19"/>
    <mergeCell ref="AF19:AG19"/>
    <mergeCell ref="AD16:AE16"/>
    <mergeCell ref="AF16:AG16"/>
    <mergeCell ref="D17:F17"/>
    <mergeCell ref="L17:O17"/>
    <mergeCell ref="Z17:AA17"/>
    <mergeCell ref="AB17:AC17"/>
    <mergeCell ref="AD17:AE17"/>
    <mergeCell ref="AF17:AG17"/>
    <mergeCell ref="A16:A18"/>
    <mergeCell ref="B16:C18"/>
    <mergeCell ref="D16:F16"/>
    <mergeCell ref="L16:O16"/>
    <mergeCell ref="Z16:AA16"/>
    <mergeCell ref="AB16:AC16"/>
    <mergeCell ref="D18:F18"/>
    <mergeCell ref="L18:O18"/>
    <mergeCell ref="Z18:AA18"/>
    <mergeCell ref="AB18:AC18"/>
    <mergeCell ref="AF14:AG14"/>
    <mergeCell ref="D15:F15"/>
    <mergeCell ref="L15:O15"/>
    <mergeCell ref="Z15:AA15"/>
    <mergeCell ref="AB15:AC15"/>
    <mergeCell ref="AD15:AE15"/>
    <mergeCell ref="AF15:AG15"/>
    <mergeCell ref="Z13:AA13"/>
    <mergeCell ref="AB13:AC13"/>
    <mergeCell ref="AD13:AE13"/>
    <mergeCell ref="AF13:AG13"/>
    <mergeCell ref="A14:A15"/>
    <mergeCell ref="B14:C15"/>
    <mergeCell ref="D14:O14"/>
    <mergeCell ref="Z14:AA14"/>
    <mergeCell ref="AB14:AC14"/>
    <mergeCell ref="AD14:AE14"/>
    <mergeCell ref="A12:C12"/>
    <mergeCell ref="D12:O12"/>
    <mergeCell ref="Z12:AA12"/>
    <mergeCell ref="AB12:AC12"/>
    <mergeCell ref="AD12:AE12"/>
    <mergeCell ref="AF12:AG12"/>
    <mergeCell ref="A11:C11"/>
    <mergeCell ref="D11:O11"/>
    <mergeCell ref="Z11:AA11"/>
    <mergeCell ref="AB11:AC11"/>
    <mergeCell ref="AD11:AE11"/>
    <mergeCell ref="AF11:AG11"/>
    <mergeCell ref="A10:C10"/>
    <mergeCell ref="D10:O10"/>
    <mergeCell ref="Z10:AA10"/>
    <mergeCell ref="AB10:AC10"/>
    <mergeCell ref="AD10:AE10"/>
    <mergeCell ref="AF10:AG10"/>
    <mergeCell ref="A9:C9"/>
    <mergeCell ref="D9:O9"/>
    <mergeCell ref="Z9:AA9"/>
    <mergeCell ref="AB9:AC9"/>
    <mergeCell ref="AD9:AE9"/>
    <mergeCell ref="AF9:AG9"/>
    <mergeCell ref="A8:C8"/>
    <mergeCell ref="D8:O8"/>
    <mergeCell ref="Z8:AA8"/>
    <mergeCell ref="AB8:AC8"/>
    <mergeCell ref="AD8:AE8"/>
    <mergeCell ref="AF8:AG8"/>
    <mergeCell ref="A7:C7"/>
    <mergeCell ref="D7:O7"/>
    <mergeCell ref="Z7:AA7"/>
    <mergeCell ref="AB7:AC7"/>
    <mergeCell ref="AD7:AE7"/>
    <mergeCell ref="AF7:AG7"/>
    <mergeCell ref="A6:C6"/>
    <mergeCell ref="D6:O6"/>
    <mergeCell ref="Z6:AA6"/>
    <mergeCell ref="AB6:AC6"/>
    <mergeCell ref="AD6:AE6"/>
    <mergeCell ref="AF6:AG6"/>
    <mergeCell ref="A5:C5"/>
    <mergeCell ref="D5:O5"/>
    <mergeCell ref="Z5:AA5"/>
    <mergeCell ref="AB5:AC5"/>
    <mergeCell ref="AD5:AE5"/>
    <mergeCell ref="AF5:AG5"/>
    <mergeCell ref="A2:O2"/>
    <mergeCell ref="Z3:AA3"/>
    <mergeCell ref="AB3:AC3"/>
    <mergeCell ref="AD3:AE3"/>
    <mergeCell ref="AF3:AG3"/>
    <mergeCell ref="D4:O4"/>
    <mergeCell ref="Z4:AA4"/>
    <mergeCell ref="AB4:AC4"/>
    <mergeCell ref="AD4:AE4"/>
    <mergeCell ref="AF4:AG4"/>
    <mergeCell ref="A1:O1"/>
    <mergeCell ref="Z1:AA1"/>
    <mergeCell ref="AB1:AC1"/>
    <mergeCell ref="AD1:AE1"/>
    <mergeCell ref="AF1:AG1"/>
    <mergeCell ref="AO1:AP1"/>
  </mergeCells>
  <printOptions/>
  <pageMargins left="0.15748031496062992" right="0.15748031496062992" top="0.31496062992125984" bottom="0.35433070866141736" header="0.11811023622047245" footer="0.15748031496062992"/>
  <pageSetup fitToHeight="0" fitToWidth="1" horizontalDpi="600" verticalDpi="600" orientation="landscape" scale="67" r:id="rId1"/>
  <headerFooter alignWithMargins="0">
    <oddHeader>&amp;RОбразац 2. Програмска активност</oddHeader>
    <oddFooter>&amp;RСтрана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</dc:creator>
  <cp:keywords/>
  <dc:description/>
  <cp:lastModifiedBy>ljdimitr</cp:lastModifiedBy>
  <cp:lastPrinted>2016-12-23T07:26:40Z</cp:lastPrinted>
  <dcterms:created xsi:type="dcterms:W3CDTF">2015-08-10T11:00:40Z</dcterms:created>
  <dcterms:modified xsi:type="dcterms:W3CDTF">2016-12-23T07:45:18Z</dcterms:modified>
  <cp:category/>
  <cp:version/>
  <cp:contentType/>
  <cp:contentStatus/>
</cp:coreProperties>
</file>